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gov-my.sharepoint.com/personal/ecruz1_indot_in_gov/Documents/M &amp; T/Concrete/Cement Mill Test Reports Templates - versions/"/>
    </mc:Choice>
  </mc:AlternateContent>
  <xr:revisionPtr revIDLastSave="0" documentId="8_{2DB829BF-93AB-4560-ACAE-013F1B40E58E}" xr6:coauthVersionLast="47" xr6:coauthVersionMax="47" xr10:uidLastSave="{00000000-0000-0000-0000-000000000000}"/>
  <bookViews>
    <workbookView xWindow="-57720" yWindow="-195" windowWidth="29040" windowHeight="17520" xr2:uid="{C78A0D83-B773-4F5B-8505-87562307EF6E}"/>
  </bookViews>
  <sheets>
    <sheet name="Monthly Information" sheetId="2" r:id="rId1"/>
    <sheet name="Daily Sample Information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45" i="1" l="1"/>
  <c r="C45" i="1"/>
  <c r="T45" i="1"/>
  <c r="C35" i="2" s="1"/>
  <c r="S45" i="1"/>
  <c r="C34" i="2" s="1"/>
  <c r="R45" i="1"/>
  <c r="C33" i="2" s="1"/>
  <c r="Q45" i="1"/>
  <c r="C32" i="2" s="1"/>
  <c r="P45" i="1"/>
  <c r="O45" i="1"/>
  <c r="N45" i="1"/>
  <c r="C31" i="2" s="1"/>
  <c r="M45" i="1"/>
  <c r="C30" i="2" s="1"/>
  <c r="L45" i="1"/>
  <c r="K45" i="1"/>
  <c r="J45" i="1"/>
  <c r="C29" i="2" s="1"/>
  <c r="V45" i="1"/>
  <c r="C36" i="2" s="1"/>
  <c r="W45" i="1"/>
  <c r="C37" i="2" s="1"/>
  <c r="X45" i="1"/>
  <c r="Y45" i="1"/>
  <c r="C38" i="2" s="1"/>
  <c r="Z45" i="1"/>
  <c r="C39" i="2" s="1"/>
  <c r="C40" i="2"/>
  <c r="AA45" i="1"/>
  <c r="C41" i="2" s="1"/>
  <c r="AB45" i="1"/>
  <c r="C42" i="2" s="1"/>
  <c r="I45" i="1"/>
  <c r="C28" i="2" s="1"/>
  <c r="H45" i="1"/>
  <c r="C27" i="2" s="1"/>
  <c r="G45" i="1"/>
  <c r="F45" i="1"/>
  <c r="E45" i="1"/>
  <c r="D45" i="1"/>
</calcChain>
</file>

<file path=xl/sharedStrings.xml><?xml version="1.0" encoding="utf-8"?>
<sst xmlns="http://schemas.openxmlformats.org/spreadsheetml/2006/main" count="158" uniqueCount="114">
  <si>
    <r>
      <rPr>
        <b/>
        <sz val="18"/>
        <color rgb="FF000000"/>
        <rFont val="Notosans-regular"/>
      </rPr>
      <t>[Cement Plant - Location]</t>
    </r>
    <r>
      <rPr>
        <sz val="18"/>
        <color rgb="FF000000"/>
        <rFont val="Notosans-regular"/>
      </rPr>
      <t xml:space="preserve"> Type IL Cement Data Submission for Indiana DOT (INDOT)</t>
    </r>
  </si>
  <si>
    <t xml:space="preserve">Plant Information </t>
  </si>
  <si>
    <t>Plant Location:</t>
  </si>
  <si>
    <t>QC Manager:</t>
  </si>
  <si>
    <t>E-mail:</t>
  </si>
  <si>
    <t>Phone Number:</t>
  </si>
  <si>
    <t>Month &amp; Year:</t>
  </si>
  <si>
    <t xml:space="preserve">Constituent &amp; Addition Information </t>
  </si>
  <si>
    <t>Product Designation:</t>
  </si>
  <si>
    <t>Constituent #1 Type:</t>
  </si>
  <si>
    <t>Consituent #1 Source:</t>
  </si>
  <si>
    <t>Consituent #1 Targeted Amount:</t>
  </si>
  <si>
    <t>Constituent #1 Actual Amount:</t>
  </si>
  <si>
    <t>Consitient #1 Standard Deviation:</t>
  </si>
  <si>
    <t>Inorganic Processing Addition Information:</t>
  </si>
  <si>
    <t>Inorganic Processing Addition Amount (%) (5.0 max)</t>
  </si>
  <si>
    <t>Organic Processing Addition Information:</t>
  </si>
  <si>
    <t>Organic Processing Addition Amount (kg/MT):</t>
  </si>
  <si>
    <t>Air-entraining Addition Information:</t>
  </si>
  <si>
    <t>Air-entraining Addition Amount:</t>
  </si>
  <si>
    <t xml:space="preserve">Monthly Data Summary </t>
  </si>
  <si>
    <t>Item (ASTM)</t>
  </si>
  <si>
    <t>Value</t>
  </si>
  <si>
    <r>
      <t>Density (g/cm</t>
    </r>
    <r>
      <rPr>
        <sz val="12"/>
        <color theme="1"/>
        <rFont val="NSimSun"/>
        <family val="3"/>
      </rPr>
      <t>³</t>
    </r>
    <r>
      <rPr>
        <sz val="12"/>
        <color theme="1"/>
        <rFont val="Notosans-regular"/>
      </rPr>
      <t>) (Specific Gravity) (C188)</t>
    </r>
  </si>
  <si>
    <t>Sulfate as SO₃ (%) (C114)</t>
  </si>
  <si>
    <t>*Mortar Bar Expansion (%) (C1038)</t>
  </si>
  <si>
    <t>Loss on Igntion (%) (C114)</t>
  </si>
  <si>
    <t>Equivalent Alkalies (%) (C114)</t>
  </si>
  <si>
    <t>Chloride Content (%) (C114)</t>
  </si>
  <si>
    <t>Limestone Content (%) (C114)</t>
  </si>
  <si>
    <t>CaCO₃ in Limestone (%) (C114)</t>
  </si>
  <si>
    <t>Total CaCO₃ + MgCO₃ in LS (%) (C114)</t>
  </si>
  <si>
    <t>Air Content (%) (C185)</t>
  </si>
  <si>
    <r>
      <t xml:space="preserve">45 </t>
    </r>
    <r>
      <rPr>
        <sz val="12"/>
        <color theme="1"/>
        <rFont val="Aptos Narrow"/>
        <family val="2"/>
        <charset val="1"/>
      </rPr>
      <t>μ</t>
    </r>
    <r>
      <rPr>
        <sz val="12"/>
        <color theme="1"/>
        <rFont val="Notosans-regular"/>
      </rPr>
      <t>m (No. 325) Sieve (%) (C430)</t>
    </r>
  </si>
  <si>
    <r>
      <t>Blaine Fineness (m</t>
    </r>
    <r>
      <rPr>
        <sz val="12"/>
        <color theme="1"/>
        <rFont val="NSimSun"/>
        <family val="3"/>
      </rPr>
      <t>²</t>
    </r>
    <r>
      <rPr>
        <sz val="12"/>
        <color theme="1"/>
        <rFont val="Notosans-regular"/>
      </rPr>
      <t>/kg) (C204)</t>
    </r>
  </si>
  <si>
    <t>Compressive Strength (psi) (3 day) (C109)</t>
  </si>
  <si>
    <t>Compressive Strength (psi)  (7 day) (C109)</t>
  </si>
  <si>
    <t>Compressive Strength (psi) (28 Day, previous month's data) (C109)</t>
  </si>
  <si>
    <t>Initial Vicat (minutes) (C191)</t>
  </si>
  <si>
    <t>Final Vicat (minutes) (C191)</t>
  </si>
  <si>
    <t>Heat of Hydration (kJ/kg) (3 Day) (C1702)</t>
  </si>
  <si>
    <t xml:space="preserve">Daily Sample Data Report </t>
  </si>
  <si>
    <t>Material:</t>
  </si>
  <si>
    <t>Blended Hydraulic Cement</t>
  </si>
  <si>
    <t>Type:</t>
  </si>
  <si>
    <t>IL</t>
  </si>
  <si>
    <t>Month - Year:</t>
  </si>
  <si>
    <t>Test Data</t>
  </si>
  <si>
    <t>Chemical Data</t>
  </si>
  <si>
    <t>Physical Data</t>
  </si>
  <si>
    <t>Test Name</t>
  </si>
  <si>
    <t>Chemical Composition of Essential Constituents (XRF)</t>
  </si>
  <si>
    <t xml:space="preserve">Air Content </t>
  </si>
  <si>
    <t xml:space="preserve">Normal Consistency </t>
  </si>
  <si>
    <t>Fineness</t>
  </si>
  <si>
    <t xml:space="preserve">Compressive Strength </t>
  </si>
  <si>
    <t>Vicat Time of Set</t>
  </si>
  <si>
    <t xml:space="preserve">Compressive Strength (previous month) </t>
  </si>
  <si>
    <t>ASTM Standard</t>
  </si>
  <si>
    <t>ASTM C114</t>
  </si>
  <si>
    <t>ASTM C1038</t>
  </si>
  <si>
    <t>ASTM C185</t>
  </si>
  <si>
    <t>ASTM C187</t>
  </si>
  <si>
    <t>ASTM C430</t>
  </si>
  <si>
    <t>ASTM C204</t>
  </si>
  <si>
    <t>ASTM C109</t>
  </si>
  <si>
    <t>ASTM C191</t>
  </si>
  <si>
    <t>Spec Limit</t>
  </si>
  <si>
    <t>N/A</t>
  </si>
  <si>
    <t>3.0 max*</t>
  </si>
  <si>
    <t>0.02 max</t>
  </si>
  <si>
    <t>10.0 max</t>
  </si>
  <si>
    <t>10.4 max
(INDOT RSP 901-M-069)</t>
  </si>
  <si>
    <t>40.0 min</t>
  </si>
  <si>
    <t>70.0 min</t>
  </si>
  <si>
    <t>12.0 max</t>
  </si>
  <si>
    <t>1890 min</t>
  </si>
  <si>
    <t>2900 min</t>
  </si>
  <si>
    <t>45 min</t>
  </si>
  <si>
    <t>420 min</t>
  </si>
  <si>
    <t>3620 min</t>
  </si>
  <si>
    <t xml:space="preserve">SiO₂ </t>
  </si>
  <si>
    <t xml:space="preserve">Al₂O₃ </t>
  </si>
  <si>
    <t xml:space="preserve">Fe₂O₃ </t>
  </si>
  <si>
    <t>CaO</t>
  </si>
  <si>
    <t>MgO</t>
  </si>
  <si>
    <t>SO₃</t>
  </si>
  <si>
    <t>*Mortar Bar Expansion
(Report if SO₃ &gt; 3.0%)</t>
  </si>
  <si>
    <t>Loss on Ignition 
(LOI)</t>
  </si>
  <si>
    <t xml:space="preserve">Na₂O </t>
  </si>
  <si>
    <t>K₂O</t>
  </si>
  <si>
    <t>Equivalent Alkalies
Na₂O + 0.658*K₂O</t>
  </si>
  <si>
    <t xml:space="preserve">Chloride </t>
  </si>
  <si>
    <t>Insoluble Residue</t>
  </si>
  <si>
    <t>fCaO</t>
  </si>
  <si>
    <t xml:space="preserve">Limestone </t>
  </si>
  <si>
    <t>CaCO₃ in Limestone</t>
  </si>
  <si>
    <t>Total CaCO₃ &amp; 
MgCO₃ in LS</t>
  </si>
  <si>
    <t xml:space="preserve">Water Required for Normal Consistency of Cement Paste </t>
  </si>
  <si>
    <t>45 µm (No. 325 Sieve) Fineness</t>
  </si>
  <si>
    <t xml:space="preserve">Blaine Fineness </t>
  </si>
  <si>
    <t>1 day</t>
  </si>
  <si>
    <t>3 day</t>
  </si>
  <si>
    <t>7 day</t>
  </si>
  <si>
    <t>Initial Set</t>
  </si>
  <si>
    <t xml:space="preserve">Final Set </t>
  </si>
  <si>
    <t>28 day 
(previous month)</t>
  </si>
  <si>
    <t>Date</t>
  </si>
  <si>
    <t>%</t>
  </si>
  <si>
    <t>(m²/kg)</t>
  </si>
  <si>
    <t>psi</t>
  </si>
  <si>
    <t xml:space="preserve"> mins</t>
  </si>
  <si>
    <t>X/X/XXXX</t>
  </si>
  <si>
    <t>Monthly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</si>
</sst>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mmmm\-yy;@"/>
    <numFmt numFmtId="165" formatCode="0.0"/>
    <numFmt numFmtId="166" formatCode="[$-409]mmm\-yy;@"/>
    <numFmt numFmtId="167" formatCode="0.000"/>
  </numFmts>
  <fonts count="2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rgb="FFFFFFFF"/>
      <name val="Notosans-regular"/>
    </font>
    <font>
      <sz val="12"/>
      <color theme="1"/>
      <name val="Calibri"/>
      <family val="2"/>
      <scheme val="minor"/>
    </font>
    <font>
      <sz val="12"/>
      <color theme="1"/>
      <name val="Notosans-regular"/>
    </font>
    <font>
      <b/>
      <sz val="12"/>
      <color theme="1"/>
      <name val="Notosans-regular"/>
    </font>
    <font>
      <b/>
      <sz val="14"/>
      <color theme="1"/>
      <name val="Notosans-regular"/>
    </font>
    <font>
      <b/>
      <sz val="18"/>
      <color theme="1"/>
      <name val="Notosans-regular"/>
    </font>
    <font>
      <b/>
      <sz val="11"/>
      <color rgb="FF000000"/>
      <name val="Arial"/>
      <family val="2"/>
    </font>
    <font>
      <sz val="11"/>
      <name val="Notosans-regular"/>
    </font>
    <font>
      <sz val="11"/>
      <name val="Arial Unicode MS"/>
      <family val="2"/>
    </font>
    <font>
      <sz val="11"/>
      <color rgb="FF000000"/>
      <name val="Notosans-regula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 Unicode MS"/>
      <family val="2"/>
    </font>
    <font>
      <b/>
      <sz val="12"/>
      <name val="Notosans-regular"/>
    </font>
    <font>
      <b/>
      <sz val="14"/>
      <name val="Notosans-regular"/>
    </font>
    <font>
      <sz val="11"/>
      <color theme="0"/>
      <name val="Notosans-regular"/>
    </font>
    <font>
      <sz val="11"/>
      <color rgb="FFFF0000"/>
      <name val="Calibri"/>
      <family val="2"/>
      <scheme val="minor"/>
    </font>
    <font>
      <sz val="12"/>
      <color theme="1"/>
      <name val="Aptos Narrow"/>
      <family val="2"/>
      <charset val="1"/>
    </font>
    <font>
      <sz val="12"/>
      <color theme="1"/>
      <name val="NSimSun"/>
      <family val="3"/>
    </font>
    <font>
      <u/>
      <sz val="11"/>
      <color theme="10"/>
      <name val="Calibri"/>
      <family val="2"/>
      <scheme val="minor"/>
    </font>
    <font>
      <b/>
      <sz val="18"/>
      <color rgb="FF000000"/>
      <name val="Notosans-regular"/>
    </font>
    <font>
      <sz val="18"/>
      <color rgb="FF000000"/>
      <name val="Notosans-regula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 style="medium">
        <color theme="1"/>
      </top>
      <bottom style="medium">
        <color theme="1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177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14" fontId="1" fillId="4" borderId="12" xfId="0" applyNumberFormat="1" applyFont="1" applyFill="1" applyBorder="1" applyAlignment="1" applyProtection="1">
      <alignment horizontal="right"/>
      <protection locked="0"/>
    </xf>
    <xf numFmtId="165" fontId="14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30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20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9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10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16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21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165" fontId="14" fillId="2" borderId="41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42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43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44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45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40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Protection="1">
      <protection locked="0"/>
    </xf>
    <xf numFmtId="0" fontId="6" fillId="0" borderId="0" xfId="0" applyFont="1"/>
    <xf numFmtId="0" fontId="8" fillId="2" borderId="50" xfId="0" applyFont="1" applyFill="1" applyBorder="1" applyAlignment="1">
      <alignment vertical="center" wrapText="1"/>
    </xf>
    <xf numFmtId="0" fontId="1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11" fillId="5" borderId="36" xfId="0" applyFont="1" applyFill="1" applyBorder="1" applyAlignment="1">
      <alignment horizontal="center" vertical="top" wrapText="1" readingOrder="1"/>
    </xf>
    <xf numFmtId="0" fontId="12" fillId="7" borderId="13" xfId="0" applyFont="1" applyFill="1" applyBorder="1" applyAlignment="1">
      <alignment horizontal="center" vertical="center" wrapText="1"/>
    </xf>
    <xf numFmtId="0" fontId="12" fillId="6" borderId="25" xfId="0" applyFont="1" applyFill="1" applyBorder="1" applyAlignment="1">
      <alignment horizontal="center" vertical="center" wrapText="1"/>
    </xf>
    <xf numFmtId="0" fontId="12" fillId="6" borderId="38" xfId="0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 readingOrder="1"/>
    </xf>
    <xf numFmtId="0" fontId="12" fillId="6" borderId="12" xfId="0" applyFont="1" applyFill="1" applyBorder="1" applyAlignment="1">
      <alignment horizontal="center" vertical="center" wrapText="1"/>
    </xf>
    <xf numFmtId="0" fontId="17" fillId="6" borderId="18" xfId="0" applyFont="1" applyFill="1" applyBorder="1" applyAlignment="1">
      <alignment horizontal="center" vertical="center" wrapText="1" readingOrder="1"/>
    </xf>
    <xf numFmtId="0" fontId="17" fillId="6" borderId="2" xfId="0" applyFont="1" applyFill="1" applyBorder="1" applyAlignment="1">
      <alignment horizontal="center" vertical="center" wrapText="1" readingOrder="1"/>
    </xf>
    <xf numFmtId="0" fontId="17" fillId="6" borderId="30" xfId="0" applyFont="1" applyFill="1" applyBorder="1" applyAlignment="1">
      <alignment horizontal="center" vertical="center" wrapText="1" readingOrder="1"/>
    </xf>
    <xf numFmtId="10" fontId="13" fillId="6" borderId="9" xfId="0" applyNumberFormat="1" applyFont="1" applyFill="1" applyBorder="1" applyAlignment="1">
      <alignment horizontal="center" vertical="center" wrapText="1" readingOrder="1"/>
    </xf>
    <xf numFmtId="0" fontId="17" fillId="6" borderId="28" xfId="0" applyFont="1" applyFill="1" applyBorder="1" applyAlignment="1">
      <alignment horizontal="center" vertical="center" wrapText="1" readingOrder="1"/>
    </xf>
    <xf numFmtId="0" fontId="13" fillId="6" borderId="9" xfId="0" applyFont="1" applyFill="1" applyBorder="1" applyAlignment="1">
      <alignment horizontal="center" vertical="center" wrapText="1" readingOrder="1"/>
    </xf>
    <xf numFmtId="0" fontId="13" fillId="6" borderId="29" xfId="0" applyFont="1" applyFill="1" applyBorder="1" applyAlignment="1">
      <alignment horizontal="center" vertical="center" wrapText="1" readingOrder="1"/>
    </xf>
    <xf numFmtId="0" fontId="13" fillId="6" borderId="8" xfId="0" applyFont="1" applyFill="1" applyBorder="1" applyAlignment="1">
      <alignment horizontal="center" vertical="center" wrapText="1" readingOrder="1"/>
    </xf>
    <xf numFmtId="10" fontId="13" fillId="6" borderId="2" xfId="0" applyNumberFormat="1" applyFont="1" applyFill="1" applyBorder="1" applyAlignment="1">
      <alignment horizontal="center" vertical="center" wrapText="1" readingOrder="1"/>
    </xf>
    <xf numFmtId="10" fontId="13" fillId="6" borderId="32" xfId="0" applyNumberFormat="1" applyFont="1" applyFill="1" applyBorder="1" applyAlignment="1">
      <alignment horizontal="center" vertical="center" wrapText="1" readingOrder="1"/>
    </xf>
    <xf numFmtId="0" fontId="13" fillId="6" borderId="39" xfId="0" applyFont="1" applyFill="1" applyBorder="1" applyAlignment="1">
      <alignment horizontal="center" vertical="center" wrapText="1" readingOrder="1"/>
    </xf>
    <xf numFmtId="0" fontId="13" fillId="6" borderId="11" xfId="0" applyFont="1" applyFill="1" applyBorder="1" applyAlignment="1">
      <alignment horizontal="center" vertical="center" wrapText="1" readingOrder="1"/>
    </xf>
    <xf numFmtId="0" fontId="13" fillId="6" borderId="16" xfId="0" applyFont="1" applyFill="1" applyBorder="1" applyAlignment="1">
      <alignment horizontal="center" vertical="center" wrapText="1" readingOrder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49" xfId="0" applyFont="1" applyFill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0" fillId="2" borderId="0" xfId="0" applyFill="1"/>
    <xf numFmtId="0" fontId="10" fillId="2" borderId="0" xfId="0" applyFont="1" applyFill="1" applyAlignment="1" applyProtection="1">
      <alignment vertical="center" wrapText="1"/>
      <protection locked="0"/>
    </xf>
    <xf numFmtId="0" fontId="2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0" fillId="0" borderId="2" xfId="0" applyBorder="1" applyProtection="1">
      <protection locked="0"/>
    </xf>
    <xf numFmtId="0" fontId="3" fillId="0" borderId="0" xfId="0" applyFont="1" applyProtection="1">
      <protection locked="0"/>
    </xf>
    <xf numFmtId="0" fontId="8" fillId="6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/>
    <xf numFmtId="0" fontId="7" fillId="5" borderId="2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2" fontId="8" fillId="6" borderId="2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8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37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6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20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46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39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21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7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45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47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11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1" xfId="0" applyNumberFormat="1" applyFont="1" applyFill="1" applyBorder="1" applyAlignment="1" applyProtection="1">
      <alignment horizontal="center" vertical="center" wrapText="1"/>
      <protection locked="0"/>
    </xf>
    <xf numFmtId="167" fontId="14" fillId="2" borderId="43" xfId="0" applyNumberFormat="1" applyFont="1" applyFill="1" applyBorder="1" applyAlignment="1" applyProtection="1">
      <alignment horizontal="center" vertical="center" wrapText="1"/>
      <protection locked="0"/>
    </xf>
    <xf numFmtId="167" fontId="8" fillId="6" borderId="2" xfId="0" applyNumberFormat="1" applyFont="1" applyFill="1" applyBorder="1" applyAlignment="1" applyProtection="1">
      <alignment horizontal="center" vertical="center" wrapText="1"/>
      <protection locked="0"/>
    </xf>
    <xf numFmtId="165" fontId="8" fillId="6" borderId="2" xfId="0" applyNumberFormat="1" applyFont="1" applyFill="1" applyBorder="1" applyAlignment="1" applyProtection="1">
      <alignment horizontal="center" vertical="center" wrapText="1"/>
      <protection locked="0"/>
    </xf>
    <xf numFmtId="1" fontId="8" fillId="6" borderId="2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57" xfId="0" applyNumberFormat="1" applyFont="1" applyFill="1" applyBorder="1" applyAlignment="1" applyProtection="1">
      <alignment horizontal="center" vertical="center" wrapText="1"/>
      <protection locked="0"/>
    </xf>
    <xf numFmtId="2" fontId="14" fillId="2" borderId="58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58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48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43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59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61" xfId="0" applyNumberFormat="1" applyFont="1" applyFill="1" applyBorder="1" applyAlignment="1">
      <alignment horizontal="center" vertical="center" wrapText="1"/>
    </xf>
    <xf numFmtId="165" fontId="14" fillId="2" borderId="62" xfId="0" applyNumberFormat="1" applyFont="1" applyFill="1" applyBorder="1" applyAlignment="1">
      <alignment horizontal="center" vertical="center" wrapText="1"/>
    </xf>
    <xf numFmtId="2" fontId="14" fillId="2" borderId="62" xfId="0" applyNumberFormat="1" applyFont="1" applyFill="1" applyBorder="1" applyAlignment="1">
      <alignment horizontal="center" vertical="center" wrapText="1"/>
    </xf>
    <xf numFmtId="167" fontId="14" fillId="2" borderId="62" xfId="0" applyNumberFormat="1" applyFont="1" applyFill="1" applyBorder="1" applyAlignment="1">
      <alignment horizontal="center" vertical="center" wrapText="1"/>
    </xf>
    <xf numFmtId="1" fontId="14" fillId="2" borderId="62" xfId="0" applyNumberFormat="1" applyFont="1" applyFill="1" applyBorder="1" applyAlignment="1">
      <alignment horizontal="center" vertical="center" wrapText="1"/>
    </xf>
    <xf numFmtId="1" fontId="14" fillId="2" borderId="63" xfId="0" applyNumberFormat="1" applyFont="1" applyFill="1" applyBorder="1" applyAlignment="1">
      <alignment horizontal="center" vertical="center" wrapText="1"/>
    </xf>
    <xf numFmtId="165" fontId="14" fillId="2" borderId="63" xfId="0" applyNumberFormat="1" applyFont="1" applyFill="1" applyBorder="1" applyAlignment="1">
      <alignment horizontal="center" vertical="center" wrapText="1"/>
    </xf>
    <xf numFmtId="165" fontId="14" fillId="2" borderId="60" xfId="0" applyNumberFormat="1" applyFont="1" applyFill="1" applyBorder="1" applyAlignment="1">
      <alignment horizontal="center" vertical="center" wrapText="1"/>
    </xf>
    <xf numFmtId="1" fontId="14" fillId="2" borderId="64" xfId="0" applyNumberFormat="1" applyFont="1" applyFill="1" applyBorder="1" applyAlignment="1">
      <alignment horizontal="center" vertical="center" wrapText="1"/>
    </xf>
    <xf numFmtId="2" fontId="14" fillId="2" borderId="60" xfId="0" applyNumberFormat="1" applyFont="1" applyFill="1" applyBorder="1" applyAlignment="1">
      <alignment horizontal="center" vertical="center" wrapText="1"/>
    </xf>
    <xf numFmtId="1" fontId="14" fillId="2" borderId="60" xfId="0" applyNumberFormat="1" applyFont="1" applyFill="1" applyBorder="1" applyAlignment="1">
      <alignment horizontal="center" vertical="center" wrapText="1"/>
    </xf>
    <xf numFmtId="1" fontId="14" fillId="2" borderId="61" xfId="0" applyNumberFormat="1" applyFont="1" applyFill="1" applyBorder="1" applyAlignment="1">
      <alignment horizontal="center" vertical="center" wrapText="1"/>
    </xf>
    <xf numFmtId="14" fontId="1" fillId="4" borderId="65" xfId="0" applyNumberFormat="1" applyFont="1" applyFill="1" applyBorder="1" applyAlignment="1" applyProtection="1">
      <alignment horizontal="right"/>
      <protection locked="0"/>
    </xf>
    <xf numFmtId="0" fontId="14" fillId="6" borderId="60" xfId="0" applyFont="1" applyFill="1" applyBorder="1" applyAlignment="1">
      <alignment horizontal="center" vertical="center" wrapText="1"/>
    </xf>
    <xf numFmtId="164" fontId="15" fillId="6" borderId="2" xfId="0" applyNumberFormat="1" applyFont="1" applyFill="1" applyBorder="1" applyAlignment="1" applyProtection="1">
      <alignment horizontal="center"/>
      <protection locked="0"/>
    </xf>
    <xf numFmtId="0" fontId="15" fillId="6" borderId="2" xfId="0" applyFont="1" applyFill="1" applyBorder="1" applyAlignment="1" applyProtection="1">
      <alignment horizontal="center"/>
      <protection locked="0"/>
    </xf>
    <xf numFmtId="0" fontId="10" fillId="2" borderId="14" xfId="0" applyFont="1" applyFill="1" applyBorder="1" applyAlignment="1" applyProtection="1">
      <alignment vertical="center" wrapText="1"/>
      <protection locked="0"/>
    </xf>
    <xf numFmtId="0" fontId="26" fillId="2" borderId="13" xfId="0" applyFont="1" applyFill="1" applyBorder="1" applyAlignment="1" applyProtection="1">
      <alignment horizontal="center" vertical="center" wrapText="1"/>
      <protection locked="0"/>
    </xf>
    <xf numFmtId="0" fontId="24" fillId="6" borderId="2" xfId="1" applyFill="1" applyBorder="1" applyAlignment="1" applyProtection="1">
      <alignment horizontal="center"/>
      <protection locked="0"/>
    </xf>
    <xf numFmtId="1" fontId="14" fillId="2" borderId="70" xfId="0" applyNumberFormat="1" applyFont="1" applyFill="1" applyBorder="1" applyAlignment="1">
      <alignment horizontal="center" vertical="center" wrapText="1"/>
    </xf>
    <xf numFmtId="0" fontId="13" fillId="6" borderId="71" xfId="0" applyFont="1" applyFill="1" applyBorder="1" applyAlignment="1">
      <alignment horizontal="center" vertical="center" wrapText="1" readingOrder="1"/>
    </xf>
    <xf numFmtId="0" fontId="5" fillId="3" borderId="72" xfId="0" applyFont="1" applyFill="1" applyBorder="1" applyAlignment="1">
      <alignment horizontal="center" vertical="center" wrapText="1"/>
    </xf>
    <xf numFmtId="1" fontId="14" fillId="2" borderId="72" xfId="0" applyNumberFormat="1" applyFont="1" applyFill="1" applyBorder="1" applyAlignment="1" applyProtection="1">
      <alignment horizontal="center" vertical="center" wrapText="1"/>
      <protection locked="0"/>
    </xf>
    <xf numFmtId="1" fontId="14" fillId="2" borderId="73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11" xfId="0" applyNumberFormat="1" applyFont="1" applyFill="1" applyBorder="1" applyAlignment="1" applyProtection="1">
      <alignment horizontal="center" vertical="center" wrapText="1"/>
      <protection locked="0"/>
    </xf>
    <xf numFmtId="165" fontId="14" fillId="2" borderId="58" xfId="0" applyNumberFormat="1" applyFont="1" applyFill="1" applyBorder="1" applyAlignment="1" applyProtection="1">
      <alignment horizontal="center" vertical="center" wrapText="1"/>
      <protection locked="0"/>
    </xf>
    <xf numFmtId="0" fontId="18" fillId="7" borderId="69" xfId="0" applyFont="1" applyFill="1" applyBorder="1" applyAlignment="1">
      <alignment horizontal="center" vertical="center" wrapText="1"/>
    </xf>
    <xf numFmtId="0" fontId="12" fillId="6" borderId="69" xfId="0" applyFont="1" applyFill="1" applyBorder="1" applyAlignment="1">
      <alignment horizontal="center" vertical="center" wrapText="1"/>
    </xf>
    <xf numFmtId="0" fontId="19" fillId="7" borderId="69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12" fillId="6" borderId="2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18" fillId="7" borderId="33" xfId="0" applyFont="1" applyFill="1" applyBorder="1" applyAlignment="1">
      <alignment horizontal="center" vertical="center" wrapText="1"/>
    </xf>
    <xf numFmtId="0" fontId="18" fillId="7" borderId="35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12" fillId="6" borderId="24" xfId="0" applyFont="1" applyFill="1" applyBorder="1" applyAlignment="1">
      <alignment horizontal="center" vertical="center" wrapText="1"/>
    </xf>
    <xf numFmtId="0" fontId="19" fillId="7" borderId="36" xfId="0" applyFont="1" applyFill="1" applyBorder="1" applyAlignment="1">
      <alignment horizontal="center" vertical="center" wrapText="1"/>
    </xf>
    <xf numFmtId="0" fontId="19" fillId="7" borderId="0" xfId="0" applyFont="1" applyFill="1" applyAlignment="1">
      <alignment horizontal="center" vertical="center" wrapText="1"/>
    </xf>
    <xf numFmtId="0" fontId="19" fillId="7" borderId="34" xfId="0" applyFont="1" applyFill="1" applyBorder="1" applyAlignment="1">
      <alignment horizontal="center" vertical="center" wrapText="1"/>
    </xf>
    <xf numFmtId="0" fontId="19" fillId="7" borderId="35" xfId="0" applyFont="1" applyFill="1" applyBorder="1" applyAlignment="1">
      <alignment horizontal="center" vertical="center" wrapText="1"/>
    </xf>
    <xf numFmtId="0" fontId="19" fillId="7" borderId="13" xfId="0" applyFont="1" applyFill="1" applyBorder="1" applyAlignment="1">
      <alignment horizontal="center" vertical="center" wrapText="1"/>
    </xf>
    <xf numFmtId="0" fontId="19" fillId="7" borderId="27" xfId="0" applyFont="1" applyFill="1" applyBorder="1" applyAlignment="1">
      <alignment horizontal="center" vertical="center" wrapText="1"/>
    </xf>
    <xf numFmtId="0" fontId="19" fillId="7" borderId="14" xfId="0" applyFont="1" applyFill="1" applyBorder="1" applyAlignment="1">
      <alignment horizontal="center" vertical="center" wrapText="1"/>
    </xf>
    <xf numFmtId="0" fontId="12" fillId="6" borderId="31" xfId="0" applyFont="1" applyFill="1" applyBorder="1" applyAlignment="1">
      <alignment horizontal="center" vertical="center" wrapText="1"/>
    </xf>
    <xf numFmtId="0" fontId="12" fillId="6" borderId="26" xfId="0" applyFont="1" applyFill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center" vertical="center" wrapText="1"/>
    </xf>
    <xf numFmtId="0" fontId="12" fillId="6" borderId="54" xfId="0" applyFont="1" applyFill="1" applyBorder="1" applyAlignment="1">
      <alignment horizontal="center" vertical="center" wrapText="1"/>
    </xf>
    <xf numFmtId="0" fontId="12" fillId="6" borderId="55" xfId="0" applyFont="1" applyFill="1" applyBorder="1" applyAlignment="1">
      <alignment horizontal="center" vertical="center" wrapText="1"/>
    </xf>
    <xf numFmtId="0" fontId="12" fillId="6" borderId="56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18" fillId="7" borderId="27" xfId="0" applyFont="1" applyFill="1" applyBorder="1" applyAlignment="1">
      <alignment horizontal="center" vertical="center" wrapText="1"/>
    </xf>
    <xf numFmtId="0" fontId="18" fillId="7" borderId="14" xfId="0" applyFont="1" applyFill="1" applyBorder="1" applyAlignment="1">
      <alignment horizontal="center" vertical="center" wrapText="1"/>
    </xf>
    <xf numFmtId="0" fontId="10" fillId="2" borderId="66" xfId="0" applyFont="1" applyFill="1" applyBorder="1" applyAlignment="1">
      <alignment horizontal="center" vertical="center" wrapText="1"/>
    </xf>
    <xf numFmtId="0" fontId="10" fillId="2" borderId="67" xfId="0" applyFont="1" applyFill="1" applyBorder="1" applyAlignment="1">
      <alignment horizontal="center" vertical="center" wrapText="1"/>
    </xf>
    <xf numFmtId="0" fontId="10" fillId="2" borderId="68" xfId="0" applyFont="1" applyFill="1" applyBorder="1" applyAlignment="1">
      <alignment horizontal="center" vertical="center" wrapText="1"/>
    </xf>
    <xf numFmtId="0" fontId="18" fillId="7" borderId="34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166" fontId="7" fillId="2" borderId="52" xfId="0" applyNumberFormat="1" applyFont="1" applyFill="1" applyBorder="1" applyAlignment="1" applyProtection="1">
      <alignment horizontal="center" vertical="center" wrapText="1"/>
      <protection locked="0"/>
    </xf>
    <xf numFmtId="166" fontId="7" fillId="2" borderId="53" xfId="0" applyNumberFormat="1" applyFont="1" applyFill="1" applyBorder="1" applyAlignment="1" applyProtection="1">
      <alignment horizontal="center" vertical="center" wrapText="1"/>
      <protection locked="0"/>
    </xf>
    <xf numFmtId="166" fontId="7" fillId="2" borderId="5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438150</xdr:colOff>
      <xdr:row>0</xdr:row>
      <xdr:rowOff>47625</xdr:rowOff>
    </xdr:from>
    <xdr:to>
      <xdr:col>2</xdr:col>
      <xdr:colOff>1333500</xdr:colOff>
      <xdr:row>0</xdr:row>
      <xdr:rowOff>838200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03FEA0-C0FB-25DE-B9B3-8A0D0AFDC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95950" y="47625"/>
          <a:ext cx="895350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F1427-D3A3-410A-AF07-C68AC6577A43}">
  <dimension ref="A1:G43"/>
  <sheetViews>
    <sheetView tabSelected="1" zoomScale="93" zoomScaleNormal="93" workbookViewId="0">
      <selection activeCell="C4" sqref="C4"/>
    </sheetView>
  </sheetViews>
  <sheetFormatPr defaultColWidth="8.7109375" defaultRowHeight="15"/>
  <cols>
    <col min="1" max="1" width="2.5703125" style="1" customWidth="1"/>
    <col min="2" max="2" width="76.28515625" style="1" customWidth="1"/>
    <col min="3" max="3" width="28.85546875" style="1" customWidth="1"/>
    <col min="4" max="16384" width="8.7109375" style="1"/>
  </cols>
  <sheetData>
    <row r="1" spans="1:7" ht="70.5" customHeight="1">
      <c r="A1" s="73"/>
      <c r="B1" s="129" t="s">
        <v>0</v>
      </c>
      <c r="C1" s="128"/>
    </row>
    <row r="2" spans="1:7" ht="18" customHeight="1">
      <c r="B2" s="74"/>
      <c r="C2" s="74"/>
      <c r="D2"/>
    </row>
    <row r="3" spans="1:7" s="80" customFormat="1" ht="22.5" customHeight="1">
      <c r="B3" s="144" t="s">
        <v>1</v>
      </c>
      <c r="C3" s="145"/>
    </row>
    <row r="4" spans="1:7">
      <c r="B4" s="81" t="s">
        <v>2</v>
      </c>
      <c r="C4" s="127"/>
    </row>
    <row r="5" spans="1:7">
      <c r="B5" s="81" t="s">
        <v>3</v>
      </c>
      <c r="C5" s="127"/>
    </row>
    <row r="6" spans="1:7">
      <c r="B6" s="81" t="s">
        <v>4</v>
      </c>
      <c r="C6" s="130"/>
    </row>
    <row r="7" spans="1:7" ht="18">
      <c r="B7" s="81" t="s">
        <v>5</v>
      </c>
      <c r="C7" s="127"/>
      <c r="E7" s="75"/>
      <c r="F7" s="75"/>
    </row>
    <row r="8" spans="1:7">
      <c r="B8" s="81" t="s">
        <v>6</v>
      </c>
      <c r="C8" s="126"/>
      <c r="G8" s="76"/>
    </row>
    <row r="9" spans="1:7">
      <c r="B9" s="77"/>
      <c r="C9" s="77"/>
    </row>
    <row r="10" spans="1:7" ht="20.25" customHeight="1">
      <c r="B10" s="144" t="s">
        <v>7</v>
      </c>
      <c r="C10" s="146"/>
    </row>
    <row r="11" spans="1:7" ht="15.75">
      <c r="B11" s="82" t="s">
        <v>8</v>
      </c>
      <c r="C11" s="78"/>
    </row>
    <row r="12" spans="1:7" ht="15.75">
      <c r="B12" s="82" t="s">
        <v>9</v>
      </c>
      <c r="C12" s="78"/>
    </row>
    <row r="13" spans="1:7" ht="15.75">
      <c r="B13" s="82" t="s">
        <v>10</v>
      </c>
      <c r="C13" s="78"/>
    </row>
    <row r="14" spans="1:7" ht="15.75">
      <c r="B14" s="82" t="s">
        <v>11</v>
      </c>
      <c r="C14" s="78"/>
    </row>
    <row r="15" spans="1:7" ht="15.75">
      <c r="B15" s="82" t="s">
        <v>12</v>
      </c>
      <c r="C15" s="78"/>
    </row>
    <row r="16" spans="1:7" ht="15.75">
      <c r="B16" s="82" t="s">
        <v>13</v>
      </c>
      <c r="C16" s="78"/>
    </row>
    <row r="17" spans="2:5" ht="15.75">
      <c r="B17" s="82" t="s">
        <v>14</v>
      </c>
      <c r="C17" s="78"/>
    </row>
    <row r="18" spans="2:5" ht="15.75">
      <c r="B18" s="82" t="s">
        <v>15</v>
      </c>
      <c r="C18" s="78"/>
    </row>
    <row r="19" spans="2:5" ht="15.75">
      <c r="B19" s="82" t="s">
        <v>16</v>
      </c>
      <c r="C19" s="78"/>
    </row>
    <row r="20" spans="2:5" ht="15.75">
      <c r="B20" s="82" t="s">
        <v>17</v>
      </c>
      <c r="C20" s="78"/>
    </row>
    <row r="21" spans="2:5" ht="15.75">
      <c r="B21" s="82" t="s">
        <v>18</v>
      </c>
      <c r="C21" s="78"/>
    </row>
    <row r="22" spans="2:5" ht="15.75">
      <c r="B22" s="82" t="s">
        <v>19</v>
      </c>
      <c r="C22" s="78"/>
    </row>
    <row r="23" spans="2:5">
      <c r="B23" s="77"/>
      <c r="C23" s="79"/>
    </row>
    <row r="24" spans="2:5" ht="20.25" customHeight="1">
      <c r="B24" s="144" t="s">
        <v>20</v>
      </c>
      <c r="C24" s="145"/>
    </row>
    <row r="25" spans="2:5" ht="15.75">
      <c r="B25" s="83" t="s">
        <v>21</v>
      </c>
      <c r="C25" s="84" t="s">
        <v>22</v>
      </c>
      <c r="E25" s="2"/>
    </row>
    <row r="26" spans="2:5" ht="15.75">
      <c r="B26" s="82" t="s">
        <v>23</v>
      </c>
      <c r="C26" s="78"/>
    </row>
    <row r="27" spans="2:5" ht="15.75">
      <c r="B27" s="82" t="s">
        <v>24</v>
      </c>
      <c r="C27" s="85" t="str">
        <f>'Daily Sample Information'!H45</f>
        <v/>
      </c>
    </row>
    <row r="28" spans="2:5" ht="15.75">
      <c r="B28" s="82" t="s">
        <v>25</v>
      </c>
      <c r="C28" s="103" t="str">
        <f>'Daily Sample Information'!I45</f>
        <v/>
      </c>
    </row>
    <row r="29" spans="2:5" ht="15.75">
      <c r="B29" s="82" t="s">
        <v>26</v>
      </c>
      <c r="C29" s="104" t="str">
        <f>'Daily Sample Information'!J45</f>
        <v/>
      </c>
    </row>
    <row r="30" spans="2:5" ht="15.75">
      <c r="B30" s="82" t="s">
        <v>27</v>
      </c>
      <c r="C30" s="85" t="str">
        <f>'Daily Sample Information'!M45</f>
        <v/>
      </c>
    </row>
    <row r="31" spans="2:5" ht="15.75">
      <c r="B31" s="82" t="s">
        <v>28</v>
      </c>
      <c r="C31" s="103" t="str">
        <f>'Daily Sample Information'!N45</f>
        <v/>
      </c>
    </row>
    <row r="32" spans="2:5" ht="15.75">
      <c r="B32" s="82" t="s">
        <v>29</v>
      </c>
      <c r="C32" s="104" t="str">
        <f>'Daily Sample Information'!Q45</f>
        <v/>
      </c>
    </row>
    <row r="33" spans="2:3" ht="15.75">
      <c r="B33" s="82" t="s">
        <v>30</v>
      </c>
      <c r="C33" s="104" t="str">
        <f>'Daily Sample Information'!R45</f>
        <v/>
      </c>
    </row>
    <row r="34" spans="2:3" ht="15.75">
      <c r="B34" s="82" t="s">
        <v>31</v>
      </c>
      <c r="C34" s="104" t="str">
        <f>'Daily Sample Information'!S45</f>
        <v/>
      </c>
    </row>
    <row r="35" spans="2:3" ht="15.75">
      <c r="B35" s="82" t="s">
        <v>32</v>
      </c>
      <c r="C35" s="104" t="str">
        <f>'Daily Sample Information'!T45</f>
        <v/>
      </c>
    </row>
    <row r="36" spans="2:3" ht="15.75">
      <c r="B36" s="82" t="s">
        <v>33</v>
      </c>
      <c r="C36" s="85" t="str">
        <f>'Daily Sample Information'!V45</f>
        <v/>
      </c>
    </row>
    <row r="37" spans="2:3" ht="15.75">
      <c r="B37" s="82" t="s">
        <v>34</v>
      </c>
      <c r="C37" s="105" t="str">
        <f>'Daily Sample Information'!W45</f>
        <v/>
      </c>
    </row>
    <row r="38" spans="2:3" ht="15.75">
      <c r="B38" s="82" t="s">
        <v>35</v>
      </c>
      <c r="C38" s="105" t="str">
        <f>'Daily Sample Information'!Y45</f>
        <v/>
      </c>
    </row>
    <row r="39" spans="2:3" ht="21" customHeight="1">
      <c r="B39" s="82" t="s">
        <v>36</v>
      </c>
      <c r="C39" s="105" t="str">
        <f>'Daily Sample Information'!Z45</f>
        <v/>
      </c>
    </row>
    <row r="40" spans="2:3" ht="22.5" customHeight="1">
      <c r="B40" s="82" t="s">
        <v>37</v>
      </c>
      <c r="C40" s="105" t="e">
        <f>'Daily Sample Information'!#REF!</f>
        <v>#REF!</v>
      </c>
    </row>
    <row r="41" spans="2:3" ht="15.75">
      <c r="B41" s="82" t="s">
        <v>38</v>
      </c>
      <c r="C41" s="105" t="str">
        <f>'Daily Sample Information'!AA45</f>
        <v/>
      </c>
    </row>
    <row r="42" spans="2:3" ht="15.75">
      <c r="B42" s="82" t="s">
        <v>39</v>
      </c>
      <c r="C42" s="105" t="str">
        <f>'Daily Sample Information'!AB45</f>
        <v/>
      </c>
    </row>
    <row r="43" spans="2:3" ht="15.75">
      <c r="B43" s="82" t="s">
        <v>40</v>
      </c>
      <c r="C43" s="105"/>
    </row>
  </sheetData>
  <sheetProtection algorithmName="SHA-512" hashValue="jXW2W6veSHhdG8YHxncMQ+0wtFtKtZ3vCw0aZ5hFRjfa2BFz1lUA3H2JH8OeEOqfm1JMgEwdZ0JKcqxfy8g3Og==" saltValue="p3sodDD0pWr9Bx+5kmjeDA==" spinCount="100000" sheet="1" objects="1" scenarios="1" formatCells="0"/>
  <mergeCells count="3">
    <mergeCell ref="B3:C3"/>
    <mergeCell ref="B10:C10"/>
    <mergeCell ref="B24:C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89615-4EA2-4296-B57C-CD938C6D07CE}">
  <dimension ref="A1:DK478"/>
  <sheetViews>
    <sheetView zoomScale="56" zoomScaleNormal="56" workbookViewId="0">
      <selection activeCell="AI12" sqref="AI12"/>
    </sheetView>
  </sheetViews>
  <sheetFormatPr defaultColWidth="11.42578125" defaultRowHeight="15" customHeight="1"/>
  <cols>
    <col min="1" max="1" width="4.85546875" style="1" customWidth="1"/>
    <col min="2" max="2" width="18" style="1" customWidth="1"/>
    <col min="3" max="3" width="9.42578125" style="1" customWidth="1"/>
    <col min="4" max="5" width="9" style="1" customWidth="1"/>
    <col min="6" max="7" width="9.85546875" style="1" customWidth="1"/>
    <col min="8" max="8" width="9.7109375" style="1" customWidth="1"/>
    <col min="9" max="9" width="21.5703125" style="1" customWidth="1"/>
    <col min="10" max="10" width="17.85546875" style="1" customWidth="1"/>
    <col min="11" max="11" width="9.140625" style="1" customWidth="1"/>
    <col min="12" max="12" width="8.85546875" style="1" customWidth="1"/>
    <col min="13" max="13" width="18.5703125" style="1" customWidth="1"/>
    <col min="14" max="14" width="13" style="1" customWidth="1"/>
    <col min="15" max="17" width="13.28515625" style="1" customWidth="1"/>
    <col min="18" max="18" width="12.140625" style="1" customWidth="1"/>
    <col min="19" max="19" width="17" style="1" customWidth="1"/>
    <col min="20" max="20" width="14.85546875" style="1" customWidth="1"/>
    <col min="21" max="21" width="30" style="1" customWidth="1"/>
    <col min="22" max="22" width="21.5703125" style="1" customWidth="1"/>
    <col min="23" max="23" width="13.5703125" style="1" customWidth="1"/>
    <col min="24" max="24" width="21.7109375" style="1" customWidth="1"/>
    <col min="25" max="25" width="11.140625" style="1" customWidth="1"/>
    <col min="26" max="26" width="12.42578125" style="1" customWidth="1"/>
    <col min="27" max="28" width="15.7109375" style="1" customWidth="1"/>
    <col min="29" max="29" width="9.42578125" style="19" customWidth="1"/>
    <col min="30" max="30" width="17.7109375" style="19" customWidth="1"/>
    <col min="31" max="31" width="59.5703125" style="1" customWidth="1"/>
    <col min="32" max="33" width="11.42578125" style="19"/>
    <col min="34" max="16384" width="11.42578125" style="1"/>
  </cols>
  <sheetData>
    <row r="1" spans="2:33" customFormat="1" ht="45.95" customHeight="1">
      <c r="B1" s="167" t="s">
        <v>41</v>
      </c>
      <c r="C1" s="168"/>
      <c r="D1" s="168"/>
      <c r="E1" s="168"/>
      <c r="F1" s="169"/>
      <c r="H1" s="28"/>
      <c r="I1" s="28"/>
      <c r="J1" s="28"/>
      <c r="K1" s="28"/>
      <c r="L1" s="28"/>
      <c r="M1" s="28"/>
    </row>
    <row r="2" spans="2:33" customFormat="1" ht="15.75">
      <c r="H2" s="28"/>
      <c r="I2" s="28"/>
      <c r="J2" s="28"/>
      <c r="K2" s="28"/>
      <c r="L2" s="28"/>
      <c r="M2" s="28"/>
    </row>
    <row r="3" spans="2:33" customFormat="1" ht="20.25" customHeight="1">
      <c r="B3" s="29" t="s">
        <v>42</v>
      </c>
      <c r="C3" s="171" t="s">
        <v>43</v>
      </c>
      <c r="D3" s="172"/>
      <c r="E3" s="172"/>
      <c r="F3" s="173"/>
      <c r="H3" s="28"/>
      <c r="I3" s="28"/>
      <c r="J3" s="28"/>
      <c r="K3" s="28"/>
      <c r="L3" s="28"/>
      <c r="M3" s="28"/>
    </row>
    <row r="4" spans="2:33" customFormat="1" ht="21" customHeight="1">
      <c r="B4" s="29" t="s">
        <v>44</v>
      </c>
      <c r="C4" s="171" t="s">
        <v>45</v>
      </c>
      <c r="D4" s="172"/>
      <c r="E4" s="172"/>
      <c r="F4" s="173"/>
      <c r="H4" s="30"/>
      <c r="I4" s="31"/>
      <c r="J4" s="31"/>
      <c r="K4" s="28"/>
      <c r="L4" s="28"/>
    </row>
    <row r="5" spans="2:33" customFormat="1" ht="25.5" customHeight="1">
      <c r="B5" s="29" t="s">
        <v>46</v>
      </c>
      <c r="C5" s="174"/>
      <c r="D5" s="175"/>
      <c r="E5" s="175"/>
      <c r="F5" s="176"/>
      <c r="H5" s="30"/>
      <c r="I5" s="32"/>
      <c r="J5" s="32"/>
    </row>
    <row r="6" spans="2:33" customFormat="1" ht="15.75" thickBot="1"/>
    <row r="7" spans="2:33" customFormat="1" ht="21.75" customHeight="1" thickBot="1">
      <c r="B7" s="155" t="s">
        <v>47</v>
      </c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7"/>
    </row>
    <row r="8" spans="2:33" customFormat="1" ht="23.25" customHeight="1" thickBot="1">
      <c r="B8" s="33"/>
      <c r="C8" s="152" t="s">
        <v>48</v>
      </c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1" t="s">
        <v>49</v>
      </c>
      <c r="U8" s="152"/>
      <c r="V8" s="153"/>
      <c r="W8" s="153"/>
      <c r="X8" s="153"/>
      <c r="Y8" s="153"/>
      <c r="Z8" s="153"/>
      <c r="AA8" s="153"/>
      <c r="AB8" s="154"/>
      <c r="AE8" s="140" t="s">
        <v>49</v>
      </c>
    </row>
    <row r="9" spans="2:33" customFormat="1" ht="20.25" customHeight="1" thickBot="1">
      <c r="B9" s="34" t="s">
        <v>50</v>
      </c>
      <c r="C9" s="164" t="s">
        <v>51</v>
      </c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6"/>
      <c r="T9" s="141" t="s">
        <v>52</v>
      </c>
      <c r="U9" s="138" t="s">
        <v>53</v>
      </c>
      <c r="V9" s="170" t="s">
        <v>54</v>
      </c>
      <c r="W9" s="148"/>
      <c r="X9" s="164" t="s">
        <v>55</v>
      </c>
      <c r="Y9" s="165"/>
      <c r="Z9" s="166"/>
      <c r="AA9" s="147" t="s">
        <v>56</v>
      </c>
      <c r="AB9" s="148"/>
      <c r="AE9" s="138" t="s">
        <v>57</v>
      </c>
    </row>
    <row r="10" spans="2:33" customFormat="1" ht="21.75" customHeight="1" thickBot="1">
      <c r="B10" s="142" t="s">
        <v>58</v>
      </c>
      <c r="C10" s="158" t="s">
        <v>59</v>
      </c>
      <c r="D10" s="159"/>
      <c r="E10" s="159"/>
      <c r="F10" s="159"/>
      <c r="G10" s="159"/>
      <c r="H10" s="159"/>
      <c r="I10" s="35" t="s">
        <v>60</v>
      </c>
      <c r="J10" s="161" t="s">
        <v>59</v>
      </c>
      <c r="K10" s="162"/>
      <c r="L10" s="162"/>
      <c r="M10" s="162"/>
      <c r="N10" s="162"/>
      <c r="O10" s="162"/>
      <c r="P10" s="162"/>
      <c r="Q10" s="162"/>
      <c r="R10" s="162"/>
      <c r="S10" s="163"/>
      <c r="T10" s="36" t="s">
        <v>61</v>
      </c>
      <c r="U10" s="143" t="s">
        <v>62</v>
      </c>
      <c r="V10" s="37" t="s">
        <v>63</v>
      </c>
      <c r="W10" s="143" t="s">
        <v>64</v>
      </c>
      <c r="X10" s="160" t="s">
        <v>65</v>
      </c>
      <c r="Y10" s="160"/>
      <c r="Z10" s="160"/>
      <c r="AA10" s="149" t="s">
        <v>66</v>
      </c>
      <c r="AB10" s="150"/>
      <c r="AE10" s="139" t="s">
        <v>65</v>
      </c>
    </row>
    <row r="11" spans="2:33" customFormat="1" ht="47.25" customHeight="1">
      <c r="B11" s="38" t="s">
        <v>67</v>
      </c>
      <c r="C11" s="39" t="s">
        <v>68</v>
      </c>
      <c r="D11" s="40" t="s">
        <v>68</v>
      </c>
      <c r="E11" s="40" t="s">
        <v>68</v>
      </c>
      <c r="F11" s="40" t="s">
        <v>68</v>
      </c>
      <c r="G11" s="40" t="s">
        <v>68</v>
      </c>
      <c r="H11" s="41" t="s">
        <v>69</v>
      </c>
      <c r="I11" s="42" t="s">
        <v>70</v>
      </c>
      <c r="J11" s="43" t="s">
        <v>71</v>
      </c>
      <c r="K11" s="44" t="s">
        <v>68</v>
      </c>
      <c r="L11" s="44" t="s">
        <v>68</v>
      </c>
      <c r="M11" s="44" t="s">
        <v>68</v>
      </c>
      <c r="N11" s="45" t="s">
        <v>68</v>
      </c>
      <c r="O11" s="45" t="s">
        <v>68</v>
      </c>
      <c r="P11" s="46" t="s">
        <v>68</v>
      </c>
      <c r="Q11" s="47" t="s">
        <v>72</v>
      </c>
      <c r="R11" s="44" t="s">
        <v>73</v>
      </c>
      <c r="S11" s="48" t="s">
        <v>74</v>
      </c>
      <c r="T11" s="49" t="s">
        <v>75</v>
      </c>
      <c r="U11" s="50" t="s">
        <v>68</v>
      </c>
      <c r="V11" s="50" t="s">
        <v>68</v>
      </c>
      <c r="W11" s="50" t="s">
        <v>68</v>
      </c>
      <c r="X11" s="44" t="s">
        <v>68</v>
      </c>
      <c r="Y11" s="44" t="s">
        <v>76</v>
      </c>
      <c r="Z11" s="44" t="s">
        <v>77</v>
      </c>
      <c r="AA11" s="51" t="s">
        <v>78</v>
      </c>
      <c r="AB11" s="50" t="s">
        <v>79</v>
      </c>
      <c r="AE11" s="132" t="s">
        <v>80</v>
      </c>
    </row>
    <row r="12" spans="2:33" customFormat="1" ht="43.5" customHeight="1">
      <c r="B12" s="52"/>
      <c r="C12" s="53" t="s">
        <v>81</v>
      </c>
      <c r="D12" s="54" t="s">
        <v>82</v>
      </c>
      <c r="E12" s="54" t="s">
        <v>83</v>
      </c>
      <c r="F12" s="54" t="s">
        <v>84</v>
      </c>
      <c r="G12" s="54" t="s">
        <v>85</v>
      </c>
      <c r="H12" s="55" t="s">
        <v>86</v>
      </c>
      <c r="I12" s="56" t="s">
        <v>87</v>
      </c>
      <c r="J12" s="57" t="s">
        <v>88</v>
      </c>
      <c r="K12" s="56" t="s">
        <v>89</v>
      </c>
      <c r="L12" s="58" t="s">
        <v>90</v>
      </c>
      <c r="M12" s="59" t="s">
        <v>91</v>
      </c>
      <c r="N12" s="60" t="s">
        <v>92</v>
      </c>
      <c r="O12" s="54" t="s">
        <v>93</v>
      </c>
      <c r="P12" s="58" t="s">
        <v>94</v>
      </c>
      <c r="Q12" s="61" t="s">
        <v>95</v>
      </c>
      <c r="R12" s="59" t="s">
        <v>96</v>
      </c>
      <c r="S12" s="62" t="s">
        <v>97</v>
      </c>
      <c r="T12" s="64" t="s">
        <v>52</v>
      </c>
      <c r="U12" s="63" t="s">
        <v>98</v>
      </c>
      <c r="V12" s="65" t="s">
        <v>99</v>
      </c>
      <c r="W12" s="65" t="s">
        <v>100</v>
      </c>
      <c r="X12" s="66" t="s">
        <v>101</v>
      </c>
      <c r="Y12" s="56" t="s">
        <v>102</v>
      </c>
      <c r="Z12" s="56" t="s">
        <v>103</v>
      </c>
      <c r="AA12" s="66" t="s">
        <v>104</v>
      </c>
      <c r="AB12" s="65" t="s">
        <v>105</v>
      </c>
      <c r="AE12" s="133" t="s">
        <v>106</v>
      </c>
    </row>
    <row r="13" spans="2:33" customFormat="1">
      <c r="B13" s="52" t="s">
        <v>107</v>
      </c>
      <c r="C13" s="53" t="s">
        <v>108</v>
      </c>
      <c r="D13" s="54" t="s">
        <v>108</v>
      </c>
      <c r="E13" s="54" t="s">
        <v>108</v>
      </c>
      <c r="F13" s="54" t="s">
        <v>108</v>
      </c>
      <c r="G13" s="54" t="s">
        <v>108</v>
      </c>
      <c r="H13" s="55" t="s">
        <v>108</v>
      </c>
      <c r="I13" s="56" t="s">
        <v>108</v>
      </c>
      <c r="J13" s="57" t="s">
        <v>108</v>
      </c>
      <c r="K13" s="56" t="s">
        <v>108</v>
      </c>
      <c r="L13" s="58" t="s">
        <v>108</v>
      </c>
      <c r="M13" s="68" t="s">
        <v>108</v>
      </c>
      <c r="N13" s="54" t="s">
        <v>108</v>
      </c>
      <c r="O13" s="54" t="s">
        <v>108</v>
      </c>
      <c r="P13" s="58" t="s">
        <v>108</v>
      </c>
      <c r="Q13" s="68" t="s">
        <v>108</v>
      </c>
      <c r="R13" s="68" t="s">
        <v>108</v>
      </c>
      <c r="S13" s="69" t="s">
        <v>108</v>
      </c>
      <c r="T13" s="70" t="s">
        <v>108</v>
      </c>
      <c r="U13" s="65" t="s">
        <v>108</v>
      </c>
      <c r="V13" s="65" t="s">
        <v>108</v>
      </c>
      <c r="W13" s="65" t="s">
        <v>109</v>
      </c>
      <c r="X13" s="66" t="s">
        <v>110</v>
      </c>
      <c r="Y13" s="56" t="s">
        <v>110</v>
      </c>
      <c r="Z13" s="56" t="s">
        <v>110</v>
      </c>
      <c r="AA13" s="71" t="s">
        <v>111</v>
      </c>
      <c r="AB13" s="67" t="s">
        <v>111</v>
      </c>
      <c r="AD13" s="52" t="s">
        <v>107</v>
      </c>
      <c r="AE13" s="133" t="s">
        <v>110</v>
      </c>
    </row>
    <row r="14" spans="2:33">
      <c r="B14" s="3" t="s">
        <v>112</v>
      </c>
      <c r="C14" s="4"/>
      <c r="D14" s="5"/>
      <c r="E14" s="6"/>
      <c r="F14" s="5"/>
      <c r="G14" s="5"/>
      <c r="H14" s="7"/>
      <c r="I14" s="101"/>
      <c r="J14" s="9"/>
      <c r="K14" s="8"/>
      <c r="L14" s="10"/>
      <c r="M14" s="11"/>
      <c r="N14" s="90"/>
      <c r="O14" s="6"/>
      <c r="P14" s="86"/>
      <c r="Q14" s="92"/>
      <c r="R14" s="92"/>
      <c r="S14" s="95"/>
      <c r="T14" s="94"/>
      <c r="U14" s="136"/>
      <c r="V14" s="12"/>
      <c r="W14" s="100"/>
      <c r="X14" s="13"/>
      <c r="Y14" s="14"/>
      <c r="Z14" s="14"/>
      <c r="AA14" s="16"/>
      <c r="AB14" s="15"/>
      <c r="AC14" s="1"/>
      <c r="AD14" s="3" t="s">
        <v>112</v>
      </c>
      <c r="AE14" s="134"/>
      <c r="AF14" s="1"/>
      <c r="AG14" s="1"/>
    </row>
    <row r="15" spans="2:33">
      <c r="B15" s="3"/>
      <c r="C15" s="4"/>
      <c r="D15" s="5"/>
      <c r="E15" s="6"/>
      <c r="F15" s="5"/>
      <c r="G15" s="5"/>
      <c r="H15" s="7"/>
      <c r="I15" s="101"/>
      <c r="J15" s="9"/>
      <c r="K15" s="8"/>
      <c r="L15" s="10"/>
      <c r="M15" s="17"/>
      <c r="N15" s="90"/>
      <c r="O15" s="6"/>
      <c r="P15" s="86"/>
      <c r="Q15" s="92"/>
      <c r="R15" s="96"/>
      <c r="S15" s="95"/>
      <c r="T15" s="94"/>
      <c r="U15" s="136"/>
      <c r="V15" s="12"/>
      <c r="W15" s="100"/>
      <c r="X15" s="13"/>
      <c r="Y15" s="14"/>
      <c r="Z15" s="14"/>
      <c r="AA15" s="16"/>
      <c r="AB15" s="15"/>
      <c r="AC15" s="1"/>
      <c r="AD15" s="3"/>
      <c r="AE15" s="134"/>
      <c r="AF15" s="1"/>
      <c r="AG15" s="1"/>
    </row>
    <row r="16" spans="2:33">
      <c r="B16" s="3"/>
      <c r="C16" s="4"/>
      <c r="D16" s="5"/>
      <c r="E16" s="6"/>
      <c r="F16" s="5"/>
      <c r="G16" s="5"/>
      <c r="H16" s="7"/>
      <c r="I16" s="101"/>
      <c r="J16" s="9"/>
      <c r="K16" s="8"/>
      <c r="L16" s="10"/>
      <c r="M16" s="18"/>
      <c r="N16" s="90"/>
      <c r="O16" s="6"/>
      <c r="P16" s="86"/>
      <c r="Q16" s="92"/>
      <c r="R16" s="97"/>
      <c r="S16" s="95"/>
      <c r="T16" s="94"/>
      <c r="U16" s="136"/>
      <c r="V16" s="12"/>
      <c r="W16" s="100"/>
      <c r="X16" s="13"/>
      <c r="Y16" s="14"/>
      <c r="Z16" s="14"/>
      <c r="AA16" s="16"/>
      <c r="AB16" s="15"/>
      <c r="AC16" s="1"/>
      <c r="AD16" s="3"/>
      <c r="AE16" s="134"/>
      <c r="AF16" s="1"/>
      <c r="AG16" s="1"/>
    </row>
    <row r="17" spans="2:33">
      <c r="B17" s="3"/>
      <c r="C17" s="4"/>
      <c r="D17" s="5"/>
      <c r="E17" s="6"/>
      <c r="F17" s="5"/>
      <c r="G17" s="5"/>
      <c r="H17" s="7"/>
      <c r="I17" s="101"/>
      <c r="J17" s="9"/>
      <c r="K17" s="8"/>
      <c r="L17" s="10"/>
      <c r="M17" s="18"/>
      <c r="N17" s="90"/>
      <c r="O17" s="6"/>
      <c r="P17" s="86"/>
      <c r="Q17" s="92"/>
      <c r="R17" s="97"/>
      <c r="S17" s="95"/>
      <c r="T17" s="94"/>
      <c r="U17" s="136"/>
      <c r="V17" s="12"/>
      <c r="W17" s="100"/>
      <c r="X17" s="13"/>
      <c r="Y17" s="14"/>
      <c r="Z17" s="14"/>
      <c r="AA17" s="16"/>
      <c r="AB17" s="15"/>
      <c r="AC17" s="1"/>
      <c r="AD17" s="3"/>
      <c r="AE17" s="134"/>
      <c r="AF17" s="1"/>
      <c r="AG17" s="1"/>
    </row>
    <row r="18" spans="2:33">
      <c r="B18" s="3"/>
      <c r="C18" s="4"/>
      <c r="D18" s="5"/>
      <c r="E18" s="6"/>
      <c r="F18" s="5"/>
      <c r="G18" s="5"/>
      <c r="H18" s="7"/>
      <c r="I18" s="101"/>
      <c r="J18" s="9"/>
      <c r="K18" s="8"/>
      <c r="L18" s="10"/>
      <c r="M18" s="18"/>
      <c r="N18" s="90"/>
      <c r="O18" s="6"/>
      <c r="P18" s="86"/>
      <c r="Q18" s="92"/>
      <c r="R18" s="97"/>
      <c r="S18" s="95"/>
      <c r="T18" s="94"/>
      <c r="U18" s="136"/>
      <c r="V18" s="12"/>
      <c r="W18" s="100"/>
      <c r="X18" s="13"/>
      <c r="Y18" s="14"/>
      <c r="Z18" s="14"/>
      <c r="AA18" s="16"/>
      <c r="AB18" s="15"/>
      <c r="AC18" s="1"/>
      <c r="AD18" s="3"/>
      <c r="AE18" s="134"/>
      <c r="AF18" s="1"/>
      <c r="AG18" s="1"/>
    </row>
    <row r="19" spans="2:33">
      <c r="B19" s="3"/>
      <c r="C19" s="4"/>
      <c r="D19" s="5"/>
      <c r="E19" s="6"/>
      <c r="F19" s="5"/>
      <c r="G19" s="5"/>
      <c r="H19" s="7"/>
      <c r="I19" s="101"/>
      <c r="J19" s="9"/>
      <c r="K19" s="8"/>
      <c r="L19" s="10"/>
      <c r="M19" s="18"/>
      <c r="N19" s="90"/>
      <c r="O19" s="6"/>
      <c r="P19" s="86"/>
      <c r="Q19" s="92"/>
      <c r="R19" s="97"/>
      <c r="S19" s="95"/>
      <c r="T19" s="94"/>
      <c r="U19" s="136"/>
      <c r="V19" s="12"/>
      <c r="W19" s="100"/>
      <c r="X19" s="13"/>
      <c r="Y19" s="14"/>
      <c r="Z19" s="14"/>
      <c r="AA19" s="16"/>
      <c r="AB19" s="15"/>
      <c r="AC19" s="1"/>
      <c r="AD19" s="3"/>
      <c r="AE19" s="134"/>
      <c r="AF19" s="1"/>
      <c r="AG19" s="1"/>
    </row>
    <row r="20" spans="2:33">
      <c r="B20" s="3"/>
      <c r="C20" s="4"/>
      <c r="D20" s="5"/>
      <c r="E20" s="6"/>
      <c r="F20" s="5"/>
      <c r="G20" s="5"/>
      <c r="H20" s="7"/>
      <c r="I20" s="101"/>
      <c r="J20" s="9"/>
      <c r="K20" s="8"/>
      <c r="L20" s="10"/>
      <c r="M20" s="18"/>
      <c r="N20" s="90"/>
      <c r="O20" s="6"/>
      <c r="P20" s="86"/>
      <c r="Q20" s="92"/>
      <c r="R20" s="97"/>
      <c r="S20" s="95"/>
      <c r="T20" s="94"/>
      <c r="U20" s="136"/>
      <c r="V20" s="12"/>
      <c r="W20" s="100"/>
      <c r="X20" s="13"/>
      <c r="Y20" s="14"/>
      <c r="Z20" s="14"/>
      <c r="AA20" s="16"/>
      <c r="AB20" s="15"/>
      <c r="AC20" s="1"/>
      <c r="AD20" s="3"/>
      <c r="AE20" s="134"/>
      <c r="AF20" s="1"/>
      <c r="AG20" s="1"/>
    </row>
    <row r="21" spans="2:33">
      <c r="B21" s="3"/>
      <c r="C21" s="4"/>
      <c r="D21" s="5"/>
      <c r="E21" s="6"/>
      <c r="F21" s="5"/>
      <c r="G21" s="5"/>
      <c r="H21" s="7"/>
      <c r="I21" s="101"/>
      <c r="J21" s="9"/>
      <c r="K21" s="8"/>
      <c r="L21" s="10"/>
      <c r="M21" s="18"/>
      <c r="N21" s="90"/>
      <c r="O21" s="6"/>
      <c r="P21" s="86"/>
      <c r="Q21" s="92"/>
      <c r="R21" s="97"/>
      <c r="S21" s="95"/>
      <c r="T21" s="94"/>
      <c r="U21" s="136"/>
      <c r="V21" s="12"/>
      <c r="W21" s="100"/>
      <c r="X21" s="13"/>
      <c r="Y21" s="14"/>
      <c r="Z21" s="14"/>
      <c r="AA21" s="16"/>
      <c r="AB21" s="15"/>
      <c r="AC21" s="1"/>
      <c r="AD21" s="3"/>
      <c r="AE21" s="134"/>
      <c r="AF21" s="1"/>
      <c r="AG21" s="1"/>
    </row>
    <row r="22" spans="2:33">
      <c r="B22" s="3"/>
      <c r="C22" s="4"/>
      <c r="D22" s="5"/>
      <c r="E22" s="6"/>
      <c r="F22" s="5"/>
      <c r="G22" s="5"/>
      <c r="H22" s="7"/>
      <c r="I22" s="101"/>
      <c r="J22" s="9"/>
      <c r="K22" s="8"/>
      <c r="L22" s="10"/>
      <c r="M22" s="18"/>
      <c r="N22" s="90"/>
      <c r="O22" s="6"/>
      <c r="P22" s="86"/>
      <c r="Q22" s="92"/>
      <c r="R22" s="97"/>
      <c r="S22" s="95"/>
      <c r="T22" s="94"/>
      <c r="U22" s="136"/>
      <c r="V22" s="12"/>
      <c r="W22" s="100"/>
      <c r="X22" s="13"/>
      <c r="Y22" s="14"/>
      <c r="Z22" s="14"/>
      <c r="AA22" s="16"/>
      <c r="AB22" s="15"/>
      <c r="AC22" s="1"/>
      <c r="AD22" s="3"/>
      <c r="AE22" s="134"/>
      <c r="AF22" s="1"/>
      <c r="AG22" s="1"/>
    </row>
    <row r="23" spans="2:33">
      <c r="B23" s="3"/>
      <c r="C23" s="4"/>
      <c r="D23" s="5"/>
      <c r="E23" s="6"/>
      <c r="F23" s="5"/>
      <c r="G23" s="5"/>
      <c r="H23" s="7"/>
      <c r="I23" s="101"/>
      <c r="J23" s="9"/>
      <c r="K23" s="8"/>
      <c r="L23" s="10"/>
      <c r="M23" s="18"/>
      <c r="N23" s="90"/>
      <c r="O23" s="6"/>
      <c r="P23" s="86"/>
      <c r="Q23" s="92"/>
      <c r="R23" s="97"/>
      <c r="S23" s="95"/>
      <c r="T23" s="94"/>
      <c r="U23" s="136"/>
      <c r="V23" s="12"/>
      <c r="W23" s="100"/>
      <c r="X23" s="13"/>
      <c r="Y23" s="14"/>
      <c r="Z23" s="14"/>
      <c r="AA23" s="16"/>
      <c r="AB23" s="15"/>
      <c r="AC23" s="1"/>
      <c r="AD23" s="3"/>
      <c r="AE23" s="134"/>
      <c r="AF23" s="1"/>
      <c r="AG23" s="1"/>
    </row>
    <row r="24" spans="2:33">
      <c r="B24" s="3"/>
      <c r="C24" s="4"/>
      <c r="D24" s="5"/>
      <c r="E24" s="6"/>
      <c r="F24" s="5"/>
      <c r="G24" s="5"/>
      <c r="H24" s="7"/>
      <c r="I24" s="101"/>
      <c r="J24" s="9"/>
      <c r="K24" s="8"/>
      <c r="L24" s="10"/>
      <c r="M24" s="18"/>
      <c r="N24" s="90"/>
      <c r="O24" s="6"/>
      <c r="P24" s="86"/>
      <c r="Q24" s="92"/>
      <c r="R24" s="97"/>
      <c r="S24" s="95"/>
      <c r="T24" s="94"/>
      <c r="U24" s="136"/>
      <c r="V24" s="12"/>
      <c r="W24" s="100"/>
      <c r="X24" s="13"/>
      <c r="Y24" s="14"/>
      <c r="Z24" s="14"/>
      <c r="AA24" s="16"/>
      <c r="AB24" s="15"/>
      <c r="AC24" s="1"/>
      <c r="AD24" s="3"/>
      <c r="AE24" s="134"/>
      <c r="AF24" s="1"/>
      <c r="AG24" s="1"/>
    </row>
    <row r="25" spans="2:33">
      <c r="B25" s="3"/>
      <c r="C25" s="4"/>
      <c r="D25" s="5"/>
      <c r="E25" s="6"/>
      <c r="F25" s="5"/>
      <c r="G25" s="5"/>
      <c r="H25" s="7"/>
      <c r="I25" s="101"/>
      <c r="J25" s="9"/>
      <c r="K25" s="8"/>
      <c r="L25" s="10"/>
      <c r="M25" s="18"/>
      <c r="N25" s="90"/>
      <c r="O25" s="6"/>
      <c r="P25" s="86"/>
      <c r="Q25" s="92"/>
      <c r="R25" s="97"/>
      <c r="S25" s="95"/>
      <c r="T25" s="94"/>
      <c r="U25" s="136"/>
      <c r="V25" s="12"/>
      <c r="W25" s="100"/>
      <c r="X25" s="13"/>
      <c r="Y25" s="14"/>
      <c r="Z25" s="14"/>
      <c r="AA25" s="16"/>
      <c r="AB25" s="15"/>
      <c r="AC25" s="1"/>
      <c r="AD25" s="3"/>
      <c r="AE25" s="134"/>
      <c r="AF25" s="1"/>
      <c r="AG25" s="1"/>
    </row>
    <row r="26" spans="2:33">
      <c r="B26" s="3"/>
      <c r="C26" s="4"/>
      <c r="D26" s="5"/>
      <c r="E26" s="6"/>
      <c r="F26" s="5"/>
      <c r="G26" s="5"/>
      <c r="H26" s="7"/>
      <c r="I26" s="101"/>
      <c r="J26" s="9"/>
      <c r="K26" s="8"/>
      <c r="L26" s="10"/>
      <c r="M26" s="18"/>
      <c r="N26" s="90"/>
      <c r="O26" s="6"/>
      <c r="P26" s="86"/>
      <c r="Q26" s="92"/>
      <c r="R26" s="97"/>
      <c r="S26" s="95"/>
      <c r="T26" s="94"/>
      <c r="U26" s="136"/>
      <c r="V26" s="12"/>
      <c r="W26" s="100"/>
      <c r="X26" s="13"/>
      <c r="Y26" s="14"/>
      <c r="Z26" s="14"/>
      <c r="AA26" s="16"/>
      <c r="AB26" s="15"/>
      <c r="AC26" s="1"/>
      <c r="AD26" s="3"/>
      <c r="AE26" s="134"/>
      <c r="AF26" s="1"/>
      <c r="AG26" s="1"/>
    </row>
    <row r="27" spans="2:33">
      <c r="B27" s="3"/>
      <c r="C27" s="4"/>
      <c r="D27" s="5"/>
      <c r="E27" s="6"/>
      <c r="F27" s="5"/>
      <c r="G27" s="5"/>
      <c r="H27" s="7"/>
      <c r="I27" s="101"/>
      <c r="J27" s="9"/>
      <c r="K27" s="8"/>
      <c r="L27" s="10"/>
      <c r="M27" s="18"/>
      <c r="N27" s="90"/>
      <c r="O27" s="6"/>
      <c r="P27" s="86"/>
      <c r="Q27" s="92"/>
      <c r="R27" s="97"/>
      <c r="S27" s="95"/>
      <c r="T27" s="94"/>
      <c r="U27" s="136"/>
      <c r="V27" s="12"/>
      <c r="W27" s="100"/>
      <c r="X27" s="13"/>
      <c r="Y27" s="14"/>
      <c r="Z27" s="14"/>
      <c r="AA27" s="16"/>
      <c r="AB27" s="15"/>
      <c r="AC27" s="1"/>
      <c r="AD27" s="3"/>
      <c r="AE27" s="134"/>
      <c r="AF27" s="1"/>
      <c r="AG27" s="1"/>
    </row>
    <row r="28" spans="2:33">
      <c r="B28" s="3"/>
      <c r="C28" s="4"/>
      <c r="D28" s="5"/>
      <c r="E28" s="6"/>
      <c r="F28" s="5"/>
      <c r="G28" s="5"/>
      <c r="H28" s="7"/>
      <c r="I28" s="101"/>
      <c r="J28" s="9"/>
      <c r="K28" s="8"/>
      <c r="L28" s="10"/>
      <c r="M28" s="18"/>
      <c r="N28" s="90"/>
      <c r="O28" s="6"/>
      <c r="P28" s="86"/>
      <c r="Q28" s="92"/>
      <c r="R28" s="97"/>
      <c r="S28" s="95"/>
      <c r="T28" s="94"/>
      <c r="U28" s="136"/>
      <c r="V28" s="12"/>
      <c r="W28" s="100"/>
      <c r="X28" s="13"/>
      <c r="Y28" s="14"/>
      <c r="Z28" s="14"/>
      <c r="AA28" s="16"/>
      <c r="AB28" s="15"/>
      <c r="AC28" s="1"/>
      <c r="AD28" s="3"/>
      <c r="AE28" s="134"/>
      <c r="AF28" s="1"/>
      <c r="AG28" s="1"/>
    </row>
    <row r="29" spans="2:33">
      <c r="B29" s="3"/>
      <c r="C29" s="4"/>
      <c r="D29" s="5"/>
      <c r="E29" s="6"/>
      <c r="F29" s="5"/>
      <c r="G29" s="5"/>
      <c r="H29" s="7"/>
      <c r="I29" s="101"/>
      <c r="J29" s="9"/>
      <c r="K29" s="8"/>
      <c r="L29" s="10"/>
      <c r="M29" s="18"/>
      <c r="N29" s="90"/>
      <c r="O29" s="6"/>
      <c r="P29" s="86"/>
      <c r="Q29" s="92"/>
      <c r="R29" s="97"/>
      <c r="S29" s="95"/>
      <c r="T29" s="94"/>
      <c r="U29" s="136"/>
      <c r="V29" s="12"/>
      <c r="W29" s="100"/>
      <c r="X29" s="13"/>
      <c r="Y29" s="14"/>
      <c r="Z29" s="14"/>
      <c r="AA29" s="16"/>
      <c r="AB29" s="15"/>
      <c r="AC29" s="1"/>
      <c r="AD29" s="3"/>
      <c r="AE29" s="134"/>
      <c r="AF29" s="1"/>
      <c r="AG29" s="1"/>
    </row>
    <row r="30" spans="2:33">
      <c r="B30" s="3"/>
      <c r="C30" s="4"/>
      <c r="D30" s="5"/>
      <c r="E30" s="6"/>
      <c r="F30" s="5"/>
      <c r="G30" s="5"/>
      <c r="H30" s="7"/>
      <c r="I30" s="101"/>
      <c r="J30" s="9"/>
      <c r="K30" s="8"/>
      <c r="L30" s="10"/>
      <c r="M30" s="18"/>
      <c r="N30" s="90"/>
      <c r="O30" s="6"/>
      <c r="P30" s="86"/>
      <c r="Q30" s="92"/>
      <c r="R30" s="97"/>
      <c r="S30" s="95"/>
      <c r="T30" s="94"/>
      <c r="U30" s="136"/>
      <c r="V30" s="12"/>
      <c r="W30" s="100"/>
      <c r="X30" s="13"/>
      <c r="Y30" s="14"/>
      <c r="Z30" s="14"/>
      <c r="AA30" s="16"/>
      <c r="AB30" s="15"/>
      <c r="AC30" s="1"/>
      <c r="AD30" s="3"/>
      <c r="AE30" s="134"/>
      <c r="AF30" s="1"/>
      <c r="AG30" s="1"/>
    </row>
    <row r="31" spans="2:33">
      <c r="B31" s="3"/>
      <c r="C31" s="4"/>
      <c r="D31" s="5"/>
      <c r="E31" s="6"/>
      <c r="F31" s="5"/>
      <c r="G31" s="5"/>
      <c r="H31" s="7"/>
      <c r="I31" s="101"/>
      <c r="J31" s="9"/>
      <c r="K31" s="8"/>
      <c r="L31" s="10"/>
      <c r="M31" s="18"/>
      <c r="N31" s="90"/>
      <c r="O31" s="6"/>
      <c r="P31" s="86"/>
      <c r="Q31" s="92"/>
      <c r="R31" s="97"/>
      <c r="S31" s="95"/>
      <c r="T31" s="94"/>
      <c r="U31" s="136"/>
      <c r="V31" s="12"/>
      <c r="W31" s="100"/>
      <c r="X31" s="13"/>
      <c r="Y31" s="14"/>
      <c r="Z31" s="14"/>
      <c r="AA31" s="16"/>
      <c r="AB31" s="15"/>
      <c r="AC31" s="1"/>
      <c r="AD31" s="3"/>
      <c r="AE31" s="134"/>
      <c r="AF31" s="1"/>
      <c r="AG31" s="1"/>
    </row>
    <row r="32" spans="2:33">
      <c r="B32" s="3"/>
      <c r="C32" s="4"/>
      <c r="D32" s="5"/>
      <c r="E32" s="6"/>
      <c r="F32" s="5"/>
      <c r="G32" s="5"/>
      <c r="H32" s="7"/>
      <c r="I32" s="101"/>
      <c r="J32" s="9"/>
      <c r="K32" s="8"/>
      <c r="L32" s="10"/>
      <c r="M32" s="18"/>
      <c r="N32" s="90"/>
      <c r="O32" s="6"/>
      <c r="P32" s="86"/>
      <c r="Q32" s="92"/>
      <c r="R32" s="97"/>
      <c r="S32" s="95"/>
      <c r="T32" s="94"/>
      <c r="U32" s="136"/>
      <c r="V32" s="12"/>
      <c r="W32" s="100"/>
      <c r="X32" s="13"/>
      <c r="Y32" s="14"/>
      <c r="Z32" s="14"/>
      <c r="AA32" s="16"/>
      <c r="AB32" s="15"/>
      <c r="AC32" s="1"/>
      <c r="AD32" s="3"/>
      <c r="AE32" s="134"/>
      <c r="AF32" s="1"/>
      <c r="AG32" s="1"/>
    </row>
    <row r="33" spans="1:115">
      <c r="B33" s="3"/>
      <c r="C33" s="4"/>
      <c r="D33" s="5"/>
      <c r="E33" s="6"/>
      <c r="F33" s="5"/>
      <c r="G33" s="5"/>
      <c r="H33" s="7"/>
      <c r="I33" s="101"/>
      <c r="J33" s="9"/>
      <c r="K33" s="8"/>
      <c r="L33" s="10"/>
      <c r="M33" s="18"/>
      <c r="N33" s="90"/>
      <c r="O33" s="6"/>
      <c r="P33" s="86"/>
      <c r="Q33" s="92"/>
      <c r="R33" s="97"/>
      <c r="S33" s="95"/>
      <c r="T33" s="94"/>
      <c r="U33" s="136"/>
      <c r="V33" s="12"/>
      <c r="W33" s="100"/>
      <c r="X33" s="13"/>
      <c r="Y33" s="14"/>
      <c r="Z33" s="14"/>
      <c r="AA33" s="16"/>
      <c r="AB33" s="15"/>
      <c r="AC33" s="1"/>
      <c r="AD33" s="3"/>
      <c r="AE33" s="134"/>
      <c r="AF33" s="1"/>
      <c r="AG33" s="1"/>
    </row>
    <row r="34" spans="1:115">
      <c r="B34" s="3"/>
      <c r="C34" s="4"/>
      <c r="D34" s="5"/>
      <c r="E34" s="6"/>
      <c r="F34" s="5"/>
      <c r="G34" s="5"/>
      <c r="H34" s="7"/>
      <c r="I34" s="101"/>
      <c r="J34" s="9"/>
      <c r="K34" s="8"/>
      <c r="L34" s="10"/>
      <c r="M34" s="18"/>
      <c r="N34" s="90"/>
      <c r="O34" s="6"/>
      <c r="P34" s="86"/>
      <c r="Q34" s="92"/>
      <c r="R34" s="97"/>
      <c r="S34" s="95"/>
      <c r="T34" s="94"/>
      <c r="U34" s="136"/>
      <c r="V34" s="12"/>
      <c r="W34" s="100"/>
      <c r="X34" s="13"/>
      <c r="Y34" s="14"/>
      <c r="Z34" s="14"/>
      <c r="AA34" s="16"/>
      <c r="AB34" s="15"/>
      <c r="AC34" s="1"/>
      <c r="AD34" s="3"/>
      <c r="AE34" s="134"/>
      <c r="AF34" s="1"/>
      <c r="AG34" s="1"/>
    </row>
    <row r="35" spans="1:115">
      <c r="B35" s="3"/>
      <c r="C35" s="4"/>
      <c r="D35" s="5"/>
      <c r="E35" s="6"/>
      <c r="F35" s="5"/>
      <c r="G35" s="5"/>
      <c r="H35" s="7"/>
      <c r="I35" s="101"/>
      <c r="J35" s="9"/>
      <c r="K35" s="8"/>
      <c r="L35" s="10"/>
      <c r="M35" s="18"/>
      <c r="N35" s="90"/>
      <c r="O35" s="6"/>
      <c r="P35" s="86"/>
      <c r="Q35" s="92"/>
      <c r="R35" s="97"/>
      <c r="S35" s="95"/>
      <c r="T35" s="94"/>
      <c r="U35" s="136"/>
      <c r="V35" s="12"/>
      <c r="W35" s="100"/>
      <c r="X35" s="13"/>
      <c r="Y35" s="14"/>
      <c r="Z35" s="14"/>
      <c r="AA35" s="16"/>
      <c r="AB35" s="15"/>
      <c r="AC35" s="1"/>
      <c r="AD35" s="3"/>
      <c r="AE35" s="134"/>
      <c r="AF35" s="1"/>
      <c r="AG35" s="1"/>
    </row>
    <row r="36" spans="1:115">
      <c r="B36" s="3"/>
      <c r="C36" s="4"/>
      <c r="D36" s="5"/>
      <c r="E36" s="6"/>
      <c r="F36" s="5"/>
      <c r="G36" s="5"/>
      <c r="H36" s="7"/>
      <c r="I36" s="101"/>
      <c r="J36" s="9"/>
      <c r="K36" s="8"/>
      <c r="L36" s="10"/>
      <c r="M36" s="18"/>
      <c r="N36" s="90"/>
      <c r="O36" s="6"/>
      <c r="P36" s="86"/>
      <c r="Q36" s="92"/>
      <c r="R36" s="97"/>
      <c r="S36" s="95"/>
      <c r="T36" s="94"/>
      <c r="U36" s="136"/>
      <c r="V36" s="12"/>
      <c r="W36" s="100"/>
      <c r="X36" s="13"/>
      <c r="Y36" s="14"/>
      <c r="Z36" s="14"/>
      <c r="AA36" s="16"/>
      <c r="AB36" s="15"/>
      <c r="AC36" s="1"/>
      <c r="AD36" s="3"/>
      <c r="AE36" s="134"/>
      <c r="AF36" s="1"/>
      <c r="AG36" s="1"/>
    </row>
    <row r="37" spans="1:115">
      <c r="B37" s="3"/>
      <c r="C37" s="4"/>
      <c r="D37" s="5"/>
      <c r="E37" s="6"/>
      <c r="F37" s="5"/>
      <c r="G37" s="5"/>
      <c r="H37" s="7"/>
      <c r="I37" s="101"/>
      <c r="J37" s="9"/>
      <c r="K37" s="8"/>
      <c r="L37" s="10"/>
      <c r="M37" s="18"/>
      <c r="N37" s="90"/>
      <c r="O37" s="6"/>
      <c r="P37" s="86"/>
      <c r="Q37" s="92"/>
      <c r="R37" s="97"/>
      <c r="S37" s="95"/>
      <c r="T37" s="94"/>
      <c r="U37" s="136"/>
      <c r="V37" s="12"/>
      <c r="W37" s="100"/>
      <c r="X37" s="13"/>
      <c r="Y37" s="14"/>
      <c r="Z37" s="14"/>
      <c r="AA37" s="16"/>
      <c r="AB37" s="15"/>
      <c r="AC37" s="1"/>
      <c r="AD37" s="3"/>
      <c r="AE37" s="134"/>
      <c r="AF37" s="1"/>
      <c r="AG37" s="1"/>
    </row>
    <row r="38" spans="1:115">
      <c r="B38" s="3"/>
      <c r="C38" s="4"/>
      <c r="D38" s="5"/>
      <c r="E38" s="6"/>
      <c r="F38" s="5"/>
      <c r="G38" s="5"/>
      <c r="H38" s="7"/>
      <c r="I38" s="101"/>
      <c r="J38" s="9"/>
      <c r="K38" s="8"/>
      <c r="L38" s="10"/>
      <c r="M38" s="18"/>
      <c r="N38" s="90"/>
      <c r="O38" s="6"/>
      <c r="P38" s="86"/>
      <c r="Q38" s="92"/>
      <c r="R38" s="97"/>
      <c r="S38" s="95"/>
      <c r="T38" s="94"/>
      <c r="U38" s="136"/>
      <c r="V38" s="12"/>
      <c r="W38" s="100"/>
      <c r="X38" s="13"/>
      <c r="Y38" s="14"/>
      <c r="Z38" s="14"/>
      <c r="AA38" s="16"/>
      <c r="AB38" s="15"/>
      <c r="AC38" s="1"/>
      <c r="AD38" s="3"/>
      <c r="AE38" s="134"/>
      <c r="AF38" s="1"/>
      <c r="AG38" s="1"/>
    </row>
    <row r="39" spans="1:115">
      <c r="B39" s="3"/>
      <c r="C39" s="4"/>
      <c r="D39" s="5"/>
      <c r="E39" s="6"/>
      <c r="F39" s="5"/>
      <c r="G39" s="5"/>
      <c r="H39" s="7"/>
      <c r="I39" s="101"/>
      <c r="J39" s="9"/>
      <c r="K39" s="8"/>
      <c r="L39" s="10"/>
      <c r="M39" s="18"/>
      <c r="N39" s="90"/>
      <c r="O39" s="6"/>
      <c r="P39" s="86"/>
      <c r="Q39" s="92"/>
      <c r="R39" s="97"/>
      <c r="S39" s="95"/>
      <c r="T39" s="94"/>
      <c r="U39" s="136"/>
      <c r="V39" s="12"/>
      <c r="W39" s="100"/>
      <c r="X39" s="13"/>
      <c r="Y39" s="14"/>
      <c r="Z39" s="14"/>
      <c r="AA39" s="16"/>
      <c r="AB39" s="15"/>
      <c r="AC39" s="1"/>
      <c r="AD39" s="3"/>
      <c r="AE39" s="134"/>
      <c r="AF39" s="1"/>
      <c r="AG39" s="1"/>
    </row>
    <row r="40" spans="1:115">
      <c r="B40" s="3"/>
      <c r="C40" s="4"/>
      <c r="D40" s="5"/>
      <c r="E40" s="6"/>
      <c r="F40" s="5"/>
      <c r="G40" s="5"/>
      <c r="H40" s="7"/>
      <c r="I40" s="101"/>
      <c r="J40" s="9"/>
      <c r="K40" s="8"/>
      <c r="L40" s="10"/>
      <c r="M40" s="18"/>
      <c r="N40" s="90"/>
      <c r="O40" s="6"/>
      <c r="P40" s="86"/>
      <c r="Q40" s="92"/>
      <c r="R40" s="97"/>
      <c r="S40" s="95"/>
      <c r="T40" s="94"/>
      <c r="U40" s="136"/>
      <c r="V40" s="12"/>
      <c r="W40" s="100"/>
      <c r="X40" s="13"/>
      <c r="Y40" s="14"/>
      <c r="Z40" s="14"/>
      <c r="AA40" s="16"/>
      <c r="AB40" s="15"/>
      <c r="AC40" s="1"/>
      <c r="AD40" s="3"/>
      <c r="AE40" s="134"/>
      <c r="AF40" s="1"/>
      <c r="AG40" s="1"/>
    </row>
    <row r="41" spans="1:115" s="19" customFormat="1">
      <c r="A41" s="1"/>
      <c r="B41" s="3"/>
      <c r="C41" s="4"/>
      <c r="D41" s="5"/>
      <c r="E41" s="6"/>
      <c r="F41" s="5"/>
      <c r="G41" s="5"/>
      <c r="H41" s="7"/>
      <c r="I41" s="101"/>
      <c r="J41" s="9"/>
      <c r="K41" s="8"/>
      <c r="L41" s="10"/>
      <c r="M41" s="18"/>
      <c r="N41" s="90"/>
      <c r="O41" s="6"/>
      <c r="P41" s="86"/>
      <c r="Q41" s="92"/>
      <c r="R41" s="97"/>
      <c r="S41" s="95"/>
      <c r="T41" s="94"/>
      <c r="U41" s="136"/>
      <c r="V41" s="12"/>
      <c r="W41" s="100"/>
      <c r="X41" s="13"/>
      <c r="Y41" s="14"/>
      <c r="Z41" s="14"/>
      <c r="AA41" s="16"/>
      <c r="AB41" s="15"/>
      <c r="AC41" s="1"/>
      <c r="AD41" s="3"/>
      <c r="AE41" s="134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</row>
    <row r="42" spans="1:115" s="19" customFormat="1">
      <c r="A42" s="1"/>
      <c r="B42" s="3"/>
      <c r="C42" s="4"/>
      <c r="D42" s="5"/>
      <c r="E42" s="6"/>
      <c r="F42" s="5"/>
      <c r="G42" s="5"/>
      <c r="H42" s="7"/>
      <c r="I42" s="101"/>
      <c r="J42" s="9"/>
      <c r="K42" s="8"/>
      <c r="L42" s="10"/>
      <c r="M42" s="18"/>
      <c r="N42" s="90"/>
      <c r="O42" s="6"/>
      <c r="P42" s="86"/>
      <c r="Q42" s="92"/>
      <c r="R42" s="97"/>
      <c r="S42" s="95"/>
      <c r="T42" s="94"/>
      <c r="U42" s="136"/>
      <c r="V42" s="12"/>
      <c r="W42" s="100"/>
      <c r="X42" s="13"/>
      <c r="Y42" s="14"/>
      <c r="Z42" s="14"/>
      <c r="AA42" s="16"/>
      <c r="AB42" s="15"/>
      <c r="AC42" s="1"/>
      <c r="AD42" s="3"/>
      <c r="AE42" s="134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</row>
    <row r="43" spans="1:115" s="19" customFormat="1">
      <c r="A43" s="1"/>
      <c r="B43" s="3"/>
      <c r="C43" s="4"/>
      <c r="D43" s="5"/>
      <c r="E43" s="6"/>
      <c r="F43" s="5"/>
      <c r="G43" s="5"/>
      <c r="H43" s="7"/>
      <c r="I43" s="101"/>
      <c r="J43" s="9"/>
      <c r="K43" s="8"/>
      <c r="L43" s="10"/>
      <c r="M43" s="18"/>
      <c r="N43" s="90"/>
      <c r="O43" s="6"/>
      <c r="P43" s="86"/>
      <c r="Q43" s="92"/>
      <c r="R43" s="97"/>
      <c r="S43" s="95"/>
      <c r="T43" s="94"/>
      <c r="U43" s="136"/>
      <c r="V43" s="12"/>
      <c r="W43" s="100"/>
      <c r="X43" s="13"/>
      <c r="Y43" s="14"/>
      <c r="Z43" s="14"/>
      <c r="AA43" s="16"/>
      <c r="AB43" s="15"/>
      <c r="AC43" s="1"/>
      <c r="AD43" s="3"/>
      <c r="AE43" s="134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</row>
    <row r="44" spans="1:115" s="19" customFormat="1" ht="15.75" thickBot="1">
      <c r="A44" s="1"/>
      <c r="B44" s="124"/>
      <c r="C44" s="20"/>
      <c r="D44" s="87"/>
      <c r="E44" s="21"/>
      <c r="F44" s="87"/>
      <c r="G44" s="87"/>
      <c r="H44" s="22"/>
      <c r="I44" s="102"/>
      <c r="J44" s="89"/>
      <c r="K44" s="23"/>
      <c r="L44" s="24"/>
      <c r="M44" s="25"/>
      <c r="N44" s="91"/>
      <c r="O44" s="21"/>
      <c r="P44" s="88"/>
      <c r="Q44" s="93"/>
      <c r="R44" s="98"/>
      <c r="S44" s="99"/>
      <c r="T44" s="106"/>
      <c r="U44" s="137"/>
      <c r="V44" s="107"/>
      <c r="W44" s="108"/>
      <c r="X44" s="109"/>
      <c r="Y44" s="110"/>
      <c r="Z44" s="110"/>
      <c r="AA44" s="111"/>
      <c r="AB44" s="26"/>
      <c r="AC44" s="1"/>
      <c r="AD44" s="124"/>
      <c r="AE44" s="135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</row>
    <row r="45" spans="1:115" s="72" customFormat="1" ht="22.5" customHeight="1" thickBot="1">
      <c r="A45"/>
      <c r="B45" s="125" t="s">
        <v>113</v>
      </c>
      <c r="C45" s="112" t="str">
        <f t="shared" ref="C45:AB45" si="0">IFERROR(AVERAGE(C14:C44),"")</f>
        <v/>
      </c>
      <c r="D45" s="113" t="str">
        <f t="shared" si="0"/>
        <v/>
      </c>
      <c r="E45" s="114" t="str">
        <f t="shared" si="0"/>
        <v/>
      </c>
      <c r="F45" s="113" t="str">
        <f t="shared" si="0"/>
        <v/>
      </c>
      <c r="G45" s="113" t="str">
        <f t="shared" si="0"/>
        <v/>
      </c>
      <c r="H45" s="114" t="str">
        <f t="shared" si="0"/>
        <v/>
      </c>
      <c r="I45" s="115" t="str">
        <f t="shared" si="0"/>
        <v/>
      </c>
      <c r="J45" s="113" t="str">
        <f t="shared" si="0"/>
        <v/>
      </c>
      <c r="K45" s="114" t="str">
        <f t="shared" si="0"/>
        <v/>
      </c>
      <c r="L45" s="114" t="str">
        <f t="shared" si="0"/>
        <v/>
      </c>
      <c r="M45" s="114" t="str">
        <f t="shared" si="0"/>
        <v/>
      </c>
      <c r="N45" s="115" t="str">
        <f t="shared" si="0"/>
        <v/>
      </c>
      <c r="O45" s="114" t="str">
        <f t="shared" si="0"/>
        <v/>
      </c>
      <c r="P45" s="113" t="str">
        <f t="shared" si="0"/>
        <v/>
      </c>
      <c r="Q45" s="113" t="str">
        <f t="shared" si="0"/>
        <v/>
      </c>
      <c r="R45" s="113" t="str">
        <f t="shared" si="0"/>
        <v/>
      </c>
      <c r="S45" s="118" t="str">
        <f t="shared" si="0"/>
        <v/>
      </c>
      <c r="T45" s="119" t="str">
        <f t="shared" si="0"/>
        <v/>
      </c>
      <c r="U45" s="119"/>
      <c r="V45" s="121" t="str">
        <f t="shared" si="0"/>
        <v/>
      </c>
      <c r="W45" s="122" t="str">
        <f t="shared" si="0"/>
        <v/>
      </c>
      <c r="X45" s="123" t="str">
        <f t="shared" si="0"/>
        <v/>
      </c>
      <c r="Y45" s="116" t="str">
        <f t="shared" si="0"/>
        <v/>
      </c>
      <c r="Z45" s="116" t="str">
        <f t="shared" si="0"/>
        <v/>
      </c>
      <c r="AA45" s="120" t="str">
        <f t="shared" si="0"/>
        <v/>
      </c>
      <c r="AB45" s="117" t="str">
        <f t="shared" si="0"/>
        <v/>
      </c>
      <c r="AC45"/>
      <c r="AD45" s="125" t="s">
        <v>113</v>
      </c>
      <c r="AE45" s="131" t="str">
        <f t="shared" ref="AE45" si="1">IFERROR(AVERAGE(AE14:AE44),"")</f>
        <v/>
      </c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</row>
    <row r="46" spans="1:115" s="19" customFormat="1">
      <c r="A46" s="1"/>
      <c r="B46" s="27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</row>
    <row r="47" spans="1:115" s="19" customForma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</row>
    <row r="48" spans="1:115" s="19" customForma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:71" s="19" customForma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 s="19" customForma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 s="19" customForma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 s="19" customForma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:71" s="19" customForma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:71" s="19" customForma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:71" s="19" customForma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 s="19" customForma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 s="19" customForma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 s="19" customForma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pans="1:71" s="19" customForma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 s="19" customForma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 s="19" customForma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</row>
    <row r="62" spans="1:71" s="19" customForma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</row>
    <row r="63" spans="1:71" s="19" customForma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</row>
    <row r="64" spans="1:71" s="19" customForma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</row>
    <row r="65" spans="1:71" s="19" customForma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</row>
    <row r="66" spans="1:71" s="19" customFormat="1"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</row>
    <row r="67" spans="1:71" s="19" customFormat="1"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</row>
    <row r="68" spans="1:71" s="19" customFormat="1"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</row>
    <row r="69" spans="1:71" s="19" customFormat="1"/>
    <row r="70" spans="1:71" s="19" customFormat="1"/>
    <row r="71" spans="1:71" s="19" customFormat="1"/>
    <row r="72" spans="1:71" s="19" customFormat="1"/>
    <row r="73" spans="1:71" s="19" customFormat="1"/>
    <row r="74" spans="1:71" s="19" customFormat="1"/>
    <row r="75" spans="1:71" s="19" customFormat="1"/>
    <row r="76" spans="1:71" s="19" customFormat="1"/>
    <row r="77" spans="1:71" s="19" customFormat="1"/>
    <row r="78" spans="1:71" s="19" customFormat="1"/>
    <row r="79" spans="1:71" s="19" customFormat="1"/>
    <row r="80" spans="1:71" s="19" customFormat="1"/>
    <row r="81" s="19" customFormat="1"/>
    <row r="82" s="19" customFormat="1"/>
    <row r="83" s="19" customFormat="1"/>
    <row r="84" s="19" customFormat="1"/>
    <row r="85" s="19" customFormat="1"/>
    <row r="86" s="19" customFormat="1"/>
    <row r="87" s="19" customFormat="1"/>
    <row r="88" s="19" customFormat="1"/>
    <row r="89" s="19" customFormat="1"/>
    <row r="90" s="19" customFormat="1"/>
    <row r="91" s="19" customFormat="1"/>
    <row r="92" s="19" customFormat="1"/>
    <row r="93" s="19" customFormat="1"/>
    <row r="94" s="19" customFormat="1"/>
    <row r="95" s="19" customFormat="1"/>
    <row r="96" s="19" customFormat="1"/>
    <row r="97" s="19" customFormat="1"/>
    <row r="98" s="19" customFormat="1"/>
    <row r="99" s="19" customFormat="1"/>
    <row r="100" s="19" customFormat="1"/>
    <row r="101" s="19" customFormat="1"/>
    <row r="102" s="19" customFormat="1"/>
    <row r="103" s="19" customFormat="1"/>
    <row r="104" s="19" customFormat="1"/>
    <row r="105" s="19" customFormat="1"/>
    <row r="106" s="19" customFormat="1"/>
    <row r="107" s="19" customFormat="1"/>
    <row r="108" s="19" customFormat="1"/>
    <row r="109" s="19" customFormat="1"/>
    <row r="110" s="19" customFormat="1"/>
    <row r="111" s="19" customFormat="1"/>
    <row r="112" s="19" customFormat="1"/>
    <row r="113" s="19" customFormat="1"/>
    <row r="114" s="19" customFormat="1"/>
    <row r="115" s="19" customFormat="1"/>
    <row r="116" s="19" customFormat="1"/>
    <row r="117" s="19" customFormat="1"/>
    <row r="118" s="19" customFormat="1"/>
    <row r="119" s="19" customFormat="1"/>
    <row r="120" s="19" customFormat="1"/>
    <row r="121" s="19" customFormat="1"/>
    <row r="122" s="19" customFormat="1"/>
    <row r="123" s="19" customFormat="1"/>
    <row r="124" s="19" customFormat="1"/>
    <row r="125" s="19" customFormat="1"/>
    <row r="126" s="19" customFormat="1"/>
    <row r="127" s="19" customFormat="1"/>
    <row r="128" s="19" customFormat="1"/>
    <row r="129" s="19" customFormat="1"/>
    <row r="130" s="19" customFormat="1"/>
    <row r="131" s="19" customFormat="1"/>
    <row r="132" s="19" customFormat="1"/>
    <row r="133" s="19" customFormat="1"/>
    <row r="134" s="19" customFormat="1"/>
    <row r="135" s="19" customFormat="1"/>
    <row r="136" s="19" customFormat="1"/>
    <row r="137" s="19" customFormat="1"/>
    <row r="138" s="19" customFormat="1"/>
    <row r="139" s="19" customFormat="1"/>
    <row r="140" s="19" customFormat="1"/>
    <row r="141" s="19" customFormat="1"/>
    <row r="142" s="19" customFormat="1"/>
    <row r="143" s="19" customFormat="1"/>
    <row r="144" s="19" customFormat="1"/>
    <row r="145" s="19" customFormat="1"/>
    <row r="146" s="19" customFormat="1"/>
    <row r="147" s="19" customFormat="1"/>
    <row r="148" s="19" customFormat="1"/>
    <row r="149" s="19" customFormat="1"/>
    <row r="150" s="19" customFormat="1"/>
    <row r="151" s="19" customFormat="1"/>
    <row r="152" s="19" customFormat="1"/>
    <row r="153" s="19" customFormat="1"/>
    <row r="154" s="19" customFormat="1"/>
    <row r="155" s="19" customFormat="1"/>
    <row r="156" s="19" customFormat="1"/>
    <row r="157" s="19" customFormat="1"/>
    <row r="158" s="19" customFormat="1"/>
    <row r="159" s="19" customFormat="1"/>
    <row r="160" s="19" customFormat="1"/>
    <row r="161" s="19" customFormat="1"/>
    <row r="162" s="19" customFormat="1"/>
    <row r="163" s="19" customFormat="1"/>
    <row r="164" s="19" customFormat="1"/>
    <row r="165" s="19" customFormat="1"/>
    <row r="166" s="19" customFormat="1"/>
    <row r="167" s="19" customFormat="1"/>
    <row r="168" s="19" customFormat="1"/>
    <row r="169" s="19" customFormat="1"/>
    <row r="170" s="19" customFormat="1"/>
    <row r="171" s="19" customFormat="1"/>
    <row r="172" s="19" customFormat="1"/>
    <row r="173" s="19" customFormat="1"/>
    <row r="174" s="19" customFormat="1"/>
    <row r="175" s="19" customFormat="1"/>
    <row r="176" s="19" customFormat="1"/>
    <row r="177" s="19" customFormat="1"/>
    <row r="178" s="19" customFormat="1"/>
    <row r="179" s="19" customFormat="1"/>
    <row r="180" s="19" customFormat="1"/>
    <row r="181" s="19" customFormat="1"/>
    <row r="182" s="19" customFormat="1"/>
    <row r="183" s="19" customFormat="1"/>
    <row r="184" s="19" customFormat="1"/>
    <row r="185" s="19" customFormat="1"/>
    <row r="186" s="19" customFormat="1"/>
    <row r="187" s="19" customFormat="1"/>
    <row r="188" s="19" customFormat="1"/>
    <row r="189" s="19" customFormat="1"/>
    <row r="190" s="19" customFormat="1"/>
    <row r="191" s="19" customFormat="1"/>
    <row r="192" s="19" customFormat="1"/>
    <row r="193" s="19" customFormat="1"/>
    <row r="194" s="19" customFormat="1"/>
    <row r="195" s="19" customFormat="1"/>
    <row r="196" s="19" customFormat="1"/>
    <row r="197" s="19" customFormat="1"/>
    <row r="198" s="19" customFormat="1"/>
    <row r="199" s="19" customFormat="1"/>
    <row r="200" s="19" customFormat="1"/>
    <row r="201" s="19" customFormat="1"/>
    <row r="202" s="19" customFormat="1"/>
    <row r="203" s="19" customFormat="1"/>
    <row r="204" s="19" customFormat="1"/>
    <row r="205" s="19" customFormat="1"/>
    <row r="206" s="19" customFormat="1"/>
    <row r="207" s="19" customFormat="1"/>
    <row r="208" s="19" customFormat="1"/>
    <row r="209" s="19" customFormat="1"/>
    <row r="210" s="19" customFormat="1"/>
    <row r="211" s="19" customFormat="1"/>
    <row r="212" s="19" customFormat="1"/>
    <row r="213" s="19" customFormat="1"/>
    <row r="214" s="19" customFormat="1"/>
    <row r="215" s="19" customFormat="1"/>
    <row r="216" s="19" customFormat="1"/>
    <row r="217" s="19" customFormat="1"/>
    <row r="218" s="19" customFormat="1"/>
    <row r="219" s="19" customFormat="1"/>
    <row r="220" s="19" customFormat="1"/>
    <row r="221" s="19" customFormat="1"/>
    <row r="222" s="19" customFormat="1"/>
    <row r="223" s="19" customFormat="1"/>
    <row r="224" s="19" customFormat="1"/>
    <row r="225" s="19" customFormat="1"/>
    <row r="226" s="19" customFormat="1"/>
    <row r="227" s="19" customFormat="1"/>
    <row r="228" s="19" customFormat="1"/>
    <row r="229" s="19" customFormat="1"/>
    <row r="230" s="19" customFormat="1"/>
    <row r="231" s="19" customFormat="1"/>
    <row r="232" s="19" customFormat="1"/>
    <row r="233" s="19" customFormat="1"/>
    <row r="234" s="19" customFormat="1"/>
    <row r="235" s="19" customFormat="1"/>
    <row r="236" s="19" customFormat="1"/>
    <row r="237" s="19" customFormat="1"/>
    <row r="238" s="19" customFormat="1"/>
    <row r="239" s="19" customFormat="1"/>
    <row r="240" s="19" customFormat="1"/>
    <row r="241" s="19" customFormat="1"/>
    <row r="242" s="19" customFormat="1"/>
    <row r="243" s="19" customFormat="1"/>
    <row r="244" s="19" customFormat="1"/>
    <row r="245" s="19" customFormat="1"/>
    <row r="246" s="19" customFormat="1"/>
    <row r="247" s="19" customFormat="1"/>
    <row r="248" s="19" customFormat="1"/>
    <row r="249" s="19" customFormat="1"/>
    <row r="250" s="19" customFormat="1"/>
    <row r="251" s="19" customFormat="1"/>
    <row r="252" s="19" customFormat="1"/>
    <row r="253" s="19" customFormat="1"/>
    <row r="254" s="19" customFormat="1"/>
    <row r="255" s="19" customFormat="1"/>
    <row r="256" s="19" customFormat="1"/>
    <row r="257" s="19" customFormat="1"/>
    <row r="258" s="19" customFormat="1"/>
    <row r="259" s="19" customFormat="1"/>
    <row r="260" s="19" customFormat="1"/>
    <row r="261" s="19" customFormat="1"/>
    <row r="262" s="19" customFormat="1"/>
    <row r="263" s="19" customFormat="1"/>
    <row r="264" s="19" customFormat="1"/>
    <row r="265" s="19" customFormat="1"/>
    <row r="266" s="19" customFormat="1"/>
    <row r="267" s="19" customFormat="1"/>
    <row r="268" s="19" customFormat="1"/>
    <row r="269" s="19" customFormat="1"/>
    <row r="270" s="19" customFormat="1"/>
    <row r="271" s="19" customFormat="1"/>
    <row r="272" s="19" customFormat="1"/>
    <row r="273" s="19" customFormat="1"/>
    <row r="274" s="19" customFormat="1"/>
    <row r="275" s="19" customFormat="1"/>
    <row r="276" s="19" customFormat="1"/>
    <row r="277" s="19" customFormat="1"/>
    <row r="278" s="19" customFormat="1"/>
    <row r="279" s="19" customFormat="1"/>
    <row r="280" s="19" customFormat="1"/>
    <row r="281" s="19" customFormat="1"/>
    <row r="282" s="19" customFormat="1"/>
    <row r="283" s="19" customFormat="1"/>
    <row r="284" s="19" customFormat="1"/>
    <row r="285" s="19" customFormat="1"/>
    <row r="286" s="19" customFormat="1"/>
    <row r="287" s="19" customFormat="1"/>
    <row r="288" s="19" customFormat="1"/>
    <row r="289" s="19" customFormat="1"/>
    <row r="290" s="19" customFormat="1"/>
    <row r="291" s="19" customFormat="1"/>
    <row r="292" s="19" customFormat="1"/>
    <row r="293" s="19" customFormat="1"/>
    <row r="294" s="19" customFormat="1"/>
    <row r="295" s="19" customFormat="1"/>
    <row r="296" s="19" customFormat="1"/>
    <row r="297" s="19" customFormat="1"/>
    <row r="298" s="19" customFormat="1"/>
    <row r="299" s="19" customFormat="1"/>
    <row r="300" s="19" customFormat="1"/>
    <row r="301" s="19" customFormat="1"/>
    <row r="302" s="19" customFormat="1"/>
    <row r="303" s="19" customFormat="1"/>
    <row r="304" s="19" customFormat="1"/>
    <row r="305" s="19" customFormat="1"/>
    <row r="306" s="19" customFormat="1"/>
    <row r="307" s="19" customFormat="1"/>
    <row r="308" s="19" customFormat="1"/>
    <row r="309" s="19" customFormat="1"/>
    <row r="310" s="19" customFormat="1"/>
    <row r="311" s="19" customFormat="1"/>
    <row r="312" s="19" customFormat="1"/>
    <row r="313" s="19" customFormat="1"/>
    <row r="314" s="19" customFormat="1"/>
    <row r="315" s="19" customFormat="1"/>
    <row r="316" s="19" customFormat="1"/>
    <row r="317" s="19" customFormat="1"/>
    <row r="318" s="19" customFormat="1"/>
    <row r="319" s="19" customFormat="1"/>
    <row r="320" s="19" customFormat="1"/>
    <row r="321" s="19" customFormat="1"/>
    <row r="322" s="19" customFormat="1"/>
    <row r="323" s="19" customFormat="1"/>
    <row r="324" s="19" customFormat="1"/>
    <row r="325" s="19" customFormat="1"/>
    <row r="326" s="19" customFormat="1"/>
    <row r="327" s="19" customFormat="1"/>
    <row r="328" s="19" customFormat="1"/>
    <row r="329" s="19" customFormat="1"/>
    <row r="330" s="19" customFormat="1"/>
    <row r="331" s="19" customFormat="1"/>
    <row r="332" s="19" customFormat="1"/>
    <row r="333" s="19" customFormat="1"/>
    <row r="334" s="19" customFormat="1"/>
    <row r="335" s="19" customFormat="1"/>
    <row r="336" s="19" customFormat="1"/>
    <row r="337" s="19" customFormat="1"/>
    <row r="338" s="19" customFormat="1"/>
    <row r="339" s="19" customFormat="1"/>
    <row r="340" s="19" customFormat="1"/>
    <row r="341" s="19" customFormat="1"/>
    <row r="342" s="19" customFormat="1"/>
    <row r="343" s="19" customFormat="1"/>
    <row r="344" s="19" customFormat="1"/>
    <row r="345" s="19" customFormat="1"/>
    <row r="346" s="19" customFormat="1"/>
    <row r="347" s="19" customFormat="1"/>
    <row r="348" s="19" customFormat="1"/>
    <row r="349" s="19" customFormat="1"/>
    <row r="350" s="19" customFormat="1"/>
    <row r="351" s="19" customFormat="1"/>
    <row r="352" s="19" customFormat="1"/>
    <row r="353" s="19" customFormat="1"/>
    <row r="354" s="19" customFormat="1"/>
    <row r="355" s="19" customFormat="1"/>
    <row r="356" s="19" customFormat="1"/>
    <row r="357" s="19" customFormat="1"/>
    <row r="358" s="19" customFormat="1"/>
    <row r="359" s="19" customFormat="1"/>
    <row r="360" s="19" customFormat="1"/>
    <row r="361" s="19" customFormat="1"/>
    <row r="362" s="19" customFormat="1"/>
    <row r="363" s="19" customFormat="1"/>
    <row r="364" s="19" customFormat="1"/>
    <row r="365" s="19" customFormat="1"/>
    <row r="366" s="19" customFormat="1"/>
    <row r="367" s="19" customFormat="1"/>
    <row r="368" s="19" customFormat="1"/>
    <row r="369" s="19" customFormat="1"/>
    <row r="370" s="19" customFormat="1"/>
    <row r="371" s="19" customFormat="1"/>
    <row r="372" s="19" customFormat="1"/>
    <row r="373" s="19" customFormat="1"/>
    <row r="374" s="19" customFormat="1"/>
    <row r="375" s="19" customFormat="1"/>
    <row r="376" s="19" customFormat="1"/>
    <row r="377" s="19" customFormat="1"/>
    <row r="378" s="19" customFormat="1"/>
    <row r="379" s="19" customFormat="1"/>
    <row r="380" s="19" customFormat="1"/>
    <row r="381" s="19" customFormat="1"/>
    <row r="382" s="19" customFormat="1"/>
    <row r="383" s="19" customFormat="1"/>
    <row r="384" s="19" customFormat="1"/>
    <row r="385" s="19" customFormat="1"/>
    <row r="386" s="19" customFormat="1"/>
    <row r="387" s="19" customFormat="1"/>
    <row r="388" s="19" customFormat="1"/>
    <row r="389" s="19" customFormat="1"/>
    <row r="390" s="19" customFormat="1"/>
    <row r="391" s="19" customFormat="1"/>
    <row r="392" s="19" customFormat="1"/>
    <row r="393" s="19" customFormat="1"/>
    <row r="394" s="19" customFormat="1"/>
    <row r="395" s="19" customFormat="1"/>
    <row r="396" s="19" customFormat="1"/>
    <row r="397" s="19" customFormat="1"/>
    <row r="398" s="19" customFormat="1"/>
    <row r="399" s="19" customFormat="1"/>
    <row r="400" s="19" customFormat="1"/>
    <row r="401" s="19" customFormat="1"/>
    <row r="402" s="19" customFormat="1"/>
    <row r="403" s="19" customFormat="1"/>
    <row r="404" s="19" customFormat="1"/>
    <row r="405" s="19" customFormat="1"/>
    <row r="406" s="19" customFormat="1"/>
    <row r="407" s="19" customFormat="1"/>
    <row r="408" s="19" customFormat="1"/>
    <row r="409" s="19" customFormat="1"/>
    <row r="410" s="19" customFormat="1"/>
    <row r="411" s="19" customFormat="1"/>
    <row r="412" s="19" customFormat="1"/>
    <row r="413" s="19" customFormat="1"/>
    <row r="414" s="19" customFormat="1"/>
    <row r="415" s="19" customFormat="1"/>
    <row r="416" s="19" customFormat="1"/>
    <row r="417" s="19" customFormat="1"/>
    <row r="418" s="19" customFormat="1"/>
    <row r="419" s="19" customFormat="1"/>
    <row r="420" s="19" customFormat="1"/>
    <row r="421" s="19" customFormat="1"/>
    <row r="422" s="19" customFormat="1"/>
    <row r="423" s="19" customFormat="1"/>
    <row r="424" s="19" customFormat="1"/>
    <row r="425" s="19" customFormat="1"/>
    <row r="426" s="19" customFormat="1"/>
    <row r="427" s="19" customFormat="1"/>
    <row r="428" s="19" customFormat="1"/>
    <row r="429" s="19" customFormat="1"/>
    <row r="430" s="19" customFormat="1"/>
    <row r="431" s="19" customFormat="1"/>
    <row r="432" s="19" customFormat="1"/>
    <row r="433" s="19" customFormat="1"/>
    <row r="434" s="19" customFormat="1"/>
    <row r="435" s="19" customFormat="1"/>
    <row r="436" s="19" customFormat="1"/>
    <row r="437" s="19" customFormat="1"/>
    <row r="438" s="19" customFormat="1"/>
    <row r="439" s="19" customFormat="1"/>
    <row r="440" s="19" customFormat="1"/>
    <row r="441" s="19" customFormat="1"/>
    <row r="442" s="19" customFormat="1"/>
    <row r="443" s="19" customFormat="1"/>
    <row r="444" s="19" customFormat="1"/>
    <row r="445" s="19" customFormat="1"/>
    <row r="446" s="19" customFormat="1"/>
    <row r="447" s="19" customFormat="1"/>
    <row r="448" s="19" customFormat="1"/>
    <row r="449" s="19" customFormat="1"/>
    <row r="450" s="19" customFormat="1"/>
    <row r="451" s="19" customFormat="1"/>
    <row r="452" s="19" customFormat="1"/>
    <row r="453" s="19" customFormat="1"/>
    <row r="454" s="19" customFormat="1"/>
    <row r="455" s="19" customFormat="1"/>
    <row r="456" s="19" customFormat="1"/>
    <row r="457" s="19" customFormat="1"/>
    <row r="458" s="19" customFormat="1"/>
    <row r="459" s="19" customFormat="1"/>
    <row r="460" s="19" customFormat="1"/>
    <row r="461" s="19" customFormat="1"/>
    <row r="462" s="19" customFormat="1"/>
    <row r="463" s="19" customFormat="1"/>
    <row r="464" s="19" customFormat="1"/>
    <row r="465" s="19" customFormat="1"/>
    <row r="466" s="19" customFormat="1"/>
    <row r="467" s="19" customFormat="1"/>
    <row r="468" s="19" customFormat="1"/>
    <row r="469" s="19" customFormat="1"/>
    <row r="470" s="19" customFormat="1"/>
    <row r="471" s="19" customFormat="1"/>
    <row r="472" s="19" customFormat="1"/>
    <row r="473" s="19" customFormat="1"/>
    <row r="474" s="19" customFormat="1"/>
    <row r="475" s="19" customFormat="1"/>
    <row r="476" s="19" customFormat="1"/>
    <row r="477" s="19" customFormat="1"/>
    <row r="478" s="19" customFormat="1"/>
  </sheetData>
  <sheetProtection algorithmName="SHA-512" hashValue="BlB+8i8sJx/r7hUzi9EGnLoarpRmVorYqASBn4r5ux2AkjAwShhJmaIm7md4rxHiMIhaNzZ0tm8ZKT+XErvbNA==" saltValue="pqkD6TavpPGjFyp5faikzQ==" spinCount="100000" sheet="1" objects="1" scenarios="1" formatCells="0" formatRows="0" insertRows="0" deleteRows="0"/>
  <mergeCells count="15">
    <mergeCell ref="B1:F1"/>
    <mergeCell ref="V9:W9"/>
    <mergeCell ref="C3:F3"/>
    <mergeCell ref="C9:S9"/>
    <mergeCell ref="C8:S8"/>
    <mergeCell ref="C4:F4"/>
    <mergeCell ref="C5:F5"/>
    <mergeCell ref="AA9:AB9"/>
    <mergeCell ref="AA10:AB10"/>
    <mergeCell ref="T8:AB8"/>
    <mergeCell ref="B7:AB7"/>
    <mergeCell ref="C10:H10"/>
    <mergeCell ref="X10:Z10"/>
    <mergeCell ref="J10:S10"/>
    <mergeCell ref="X9:Z9"/>
  </mergeCells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1C964D-23B7-4EE7-8DD3-1D1453E68308}"/>
</file>

<file path=customXml/itemProps2.xml><?xml version="1.0" encoding="utf-8"?>
<ds:datastoreItem xmlns:ds="http://schemas.openxmlformats.org/officeDocument/2006/customXml" ds:itemID="{803D4BA6-77A7-4F69-BD6A-3F6E70A1DD69}"/>
</file>

<file path=customXml/itemProps3.xml><?xml version="1.0" encoding="utf-8"?>
<ds:datastoreItem xmlns:ds="http://schemas.openxmlformats.org/officeDocument/2006/customXml" ds:itemID="{64EDA054-B4D9-4BB8-93CC-591C867DBE79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Holcim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Mohamed BOUBAKRI</dc:creator>
  <cp:keywords/>
  <dc:description/>
  <cp:lastModifiedBy/>
  <cp:revision/>
  <dcterms:created xsi:type="dcterms:W3CDTF">2026-01-29T13:21:55Z</dcterms:created>
  <dcterms:modified xsi:type="dcterms:W3CDTF">2026-09-29T16:30:28Z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  <property fmtid="{D5CDD505-2E9C-101B-9397-08002B2CF9AE}" pid="3" name="MediaServiceImageTags">
    <vt:lpwstr/>
  </property>
</Properties>
</file>